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9AFF96BC-2C4D-4797-9B62-4806378EE8E0}" xr6:coauthVersionLast="47" xr6:coauthVersionMax="47" xr10:uidLastSave="{00000000-0000-0000-0000-000000000000}"/>
  <bookViews>
    <workbookView xWindow="-108" yWindow="-108" windowWidth="23256" windowHeight="12456" xr2:uid="{FE634B95-0343-44F5-9A72-F19DE39A8176}"/>
  </bookViews>
  <sheets>
    <sheet name="ตุลาคม 2568" sheetId="3" r:id="rId1"/>
    <sheet name="พฤศจิกายน 2568" sheetId="4" state="hidden" r:id="rId2"/>
    <sheet name="ธันวาคม 2568" sheetId="5" state="hidden" r:id="rId3"/>
    <sheet name="มกราคม 2569" sheetId="6" state="hidden" r:id="rId4"/>
    <sheet name="กุมภาพันธ์ 2569" sheetId="7" state="hidden" r:id="rId5"/>
    <sheet name="มีนาคม 2569" sheetId="8" state="hidden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4" i="8"/>
  <c r="H114" i="8"/>
  <c r="I18" i="8"/>
  <c r="H18" i="8"/>
  <c r="I111" i="8"/>
  <c r="H111" i="8"/>
  <c r="I106" i="8"/>
  <c r="H106" i="8"/>
  <c r="I102" i="8"/>
  <c r="H102" i="8"/>
  <c r="I100" i="8"/>
  <c r="H100" i="8"/>
  <c r="I96" i="8"/>
  <c r="H96" i="8"/>
  <c r="I92" i="8"/>
  <c r="H92" i="8"/>
  <c r="I90" i="8"/>
  <c r="H90" i="8"/>
  <c r="I88" i="8"/>
  <c r="H88" i="8"/>
  <c r="I86" i="8"/>
  <c r="H86" i="8"/>
  <c r="I84" i="8"/>
  <c r="H84" i="8"/>
  <c r="I80" i="8"/>
  <c r="H80" i="8"/>
  <c r="I78" i="8"/>
  <c r="H78" i="8"/>
  <c r="I75" i="8"/>
  <c r="H75" i="8"/>
  <c r="I72" i="8"/>
  <c r="H72" i="8"/>
  <c r="I69" i="8"/>
  <c r="H69" i="8"/>
  <c r="I66" i="8"/>
  <c r="H66" i="8"/>
  <c r="I63" i="8"/>
  <c r="H63" i="8"/>
  <c r="I57" i="8"/>
  <c r="H57" i="8"/>
  <c r="I56" i="8"/>
  <c r="H56" i="8"/>
  <c r="I52" i="8"/>
  <c r="H52" i="8"/>
  <c r="I50" i="8"/>
  <c r="H50" i="8"/>
  <c r="I46" i="8"/>
  <c r="H46" i="8"/>
  <c r="H45" i="8"/>
  <c r="I45" i="8"/>
  <c r="I44" i="8"/>
  <c r="H44" i="8"/>
  <c r="I34" i="8"/>
  <c r="H34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<sst xmlns="http://schemas.openxmlformats.org/spreadsheetml/2006/main" count="707" uniqueCount="283">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</sst>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37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187" fontId="7" fillId="0" borderId="5" xfId="1" applyFont="1" applyFill="1" applyBorder="1" applyAlignment="1" applyProtection="1">
      <alignment horizontal="left"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187" fontId="7" fillId="0" borderId="9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right" vertical="top" wrapText="1"/>
    </xf>
    <xf numFmtId="187" fontId="3" fillId="0" borderId="2" xfId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4" fontId="13" fillId="2" borderId="6" xfId="0" applyNumberFormat="1" applyFont="1" applyFill="1" applyBorder="1" applyAlignment="1">
      <alignment horizontal="right" vertical="top" wrapText="1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3" fillId="0" borderId="11" xfId="0" applyFont="1" applyBorder="1"/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10" fillId="0" borderId="11" xfId="1" applyFont="1" applyBorder="1" applyAlignment="1">
      <alignment horizontal="center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4" fontId="10" fillId="0" borderId="2" xfId="0" applyNumberFormat="1" applyFont="1" applyBorder="1" applyAlignment="1">
      <alignment horizontal="center" vertical="top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187" fontId="10" fillId="0" borderId="2" xfId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top"/>
    </xf>
    <xf numFmtId="0" fontId="6" fillId="0" borderId="6" xfId="10" applyFont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11" xfId="1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horizontal="right" vertical="top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horizontal="right"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6" xfId="1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187" fontId="10" fillId="0" borderId="11" xfId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187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187" fontId="10" fillId="0" borderId="6" xfId="1" applyFont="1" applyBorder="1" applyAlignment="1">
      <alignment horizontal="center" vertical="top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87" fontId="3" fillId="0" borderId="6" xfId="1" applyFont="1" applyBorder="1" applyAlignment="1">
      <alignment horizontal="right" vertical="top"/>
    </xf>
    <xf numFmtId="187" fontId="3" fillId="0" borderId="0" xfId="1" applyFont="1" applyBorder="1" applyAlignment="1">
      <alignment vertical="top"/>
    </xf>
    <xf numFmtId="187" fontId="3" fillId="0" borderId="6" xfId="1" applyFont="1" applyBorder="1" applyAlignment="1">
      <alignment horizontal="left" vertical="top"/>
    </xf>
    <xf numFmtId="187" fontId="3" fillId="0" borderId="6" xfId="1" applyFont="1" applyFill="1" applyBorder="1" applyAlignment="1">
      <alignment horizontal="left" vertical="top"/>
    </xf>
    <xf numFmtId="187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187" fontId="6" fillId="0" borderId="11" xfId="1" applyFont="1" applyBorder="1" applyAlignment="1">
      <alignment horizontal="left"/>
    </xf>
    <xf numFmtId="187" fontId="6" fillId="0" borderId="12" xfId="1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11" xfId="1" applyFont="1" applyBorder="1"/>
    <xf numFmtId="187" fontId="6" fillId="0" borderId="0" xfId="1" applyFont="1"/>
    <xf numFmtId="49" fontId="10" fillId="0" borderId="2" xfId="0" applyNumberFormat="1" applyFont="1" applyBorder="1" applyAlignment="1">
      <alignment vertical="top"/>
    </xf>
    <xf numFmtId="14" fontId="10" fillId="0" borderId="6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187" fontId="3" fillId="0" borderId="11" xfId="1" applyFont="1" applyBorder="1" applyAlignment="1">
      <alignment horizontal="right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187" fontId="6" fillId="0" borderId="6" xfId="1" applyFont="1" applyBorder="1" applyAlignment="1">
      <alignment horizontal="left"/>
    </xf>
    <xf numFmtId="187" fontId="6" fillId="0" borderId="6" xfId="1" applyFont="1" applyBorder="1"/>
    <xf numFmtId="0" fontId="3" fillId="0" borderId="9" xfId="0" applyFont="1" applyBorder="1" applyAlignment="1">
      <alignment horizontal="center" vertical="top"/>
    </xf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187" fontId="3" fillId="0" borderId="1" xfId="1" applyFont="1" applyBorder="1" applyAlignment="1">
      <alignment vertical="top"/>
    </xf>
    <xf numFmtId="187" fontId="3" fillId="0" borderId="11" xfId="1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187" fontId="3" fillId="0" borderId="11" xfId="1" applyFont="1" applyFill="1" applyBorder="1" applyAlignment="1">
      <alignment horizontal="left" vertical="top"/>
    </xf>
    <xf numFmtId="187" fontId="3" fillId="0" borderId="11" xfId="1" applyFont="1" applyFill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87" fontId="6" fillId="0" borderId="2" xfId="1" applyFont="1" applyBorder="1" applyAlignment="1">
      <alignment horizontal="right" vertical="top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187" fontId="6" fillId="0" borderId="6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87" fontId="6" fillId="0" borderId="11" xfId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187" fontId="6" fillId="0" borderId="6" xfId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4" fontId="12" fillId="0" borderId="11" xfId="0" applyNumberFormat="1" applyFont="1" applyBorder="1" applyAlignment="1">
      <alignment horizontal="right" vertical="top" wrapText="1"/>
    </xf>
    <xf numFmtId="187" fontId="6" fillId="0" borderId="6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187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87" fontId="6" fillId="0" borderId="6" xfId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187" fontId="6" fillId="0" borderId="11" xfId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tabSelected="1" view="pageBreakPreview" zoomScale="55" zoomScaleNormal="86" zoomScaleSheetLayoutView="55" workbookViewId="0">
      <pane ySplit="6" topLeftCell="A8" activePane="bottomLeft" state="frozen"/>
      <selection pane="bottomLeft" activeCell="F21" sqref="F21"/>
    </sheetView>
  </sheetViews>
  <sheetFormatPr defaultColWidth="9.09765625" defaultRowHeight="18" x14ac:dyDescent="0.35"/>
  <cols>
    <col min="1" max="1" width="9.3984375" style="5" customWidth="1"/>
    <col min="2" max="2" width="58.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17.59765625" style="5" customWidth="1"/>
    <col min="11" max="11" width="18.796875" style="3" customWidth="1"/>
    <col min="12" max="16384" width="9.09765625" style="3"/>
  </cols>
  <sheetData>
    <row r="1" spans="1:11" s="1" customFormat="1" ht="24.9" customHeight="1" x14ac:dyDescent="0.35">
      <c r="A1" s="327" t="s">
        <v>22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1" s="1" customFormat="1" ht="24.9" customHeight="1" x14ac:dyDescent="0.35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</row>
    <row r="3" spans="1:11" s="1" customFormat="1" x14ac:dyDescent="0.35">
      <c r="A3" s="328" t="s">
        <v>23</v>
      </c>
      <c r="B3" s="328"/>
      <c r="C3" s="328"/>
      <c r="D3" s="328"/>
      <c r="E3" s="328"/>
      <c r="F3" s="328"/>
      <c r="G3" s="328"/>
      <c r="H3" s="328"/>
      <c r="I3" s="328"/>
      <c r="J3" s="328"/>
    </row>
    <row r="4" spans="1:11" s="2" customFormat="1" ht="21" customHeight="1" x14ac:dyDescent="0.25">
      <c r="A4" s="324" t="s">
        <v>0</v>
      </c>
      <c r="B4" s="341" t="s">
        <v>4</v>
      </c>
      <c r="C4" s="335" t="s">
        <v>5</v>
      </c>
      <c r="D4" s="329" t="s">
        <v>6</v>
      </c>
      <c r="E4" s="329" t="s">
        <v>7</v>
      </c>
      <c r="F4" s="329" t="s">
        <v>8</v>
      </c>
      <c r="G4" s="344" t="s">
        <v>9</v>
      </c>
      <c r="H4" s="345"/>
      <c r="I4" s="332" t="s">
        <v>10</v>
      </c>
      <c r="J4" s="338" t="s">
        <v>11</v>
      </c>
      <c r="K4" s="338"/>
    </row>
    <row r="5" spans="1:11" s="2" customFormat="1" ht="21" customHeight="1" x14ac:dyDescent="0.25">
      <c r="A5" s="325"/>
      <c r="B5" s="342"/>
      <c r="C5" s="336"/>
      <c r="D5" s="330"/>
      <c r="E5" s="330"/>
      <c r="F5" s="330"/>
      <c r="G5" s="346"/>
      <c r="H5" s="347"/>
      <c r="I5" s="333"/>
      <c r="J5" s="339"/>
      <c r="K5" s="339"/>
    </row>
    <row r="6" spans="1:11" s="2" customFormat="1" ht="21" customHeight="1" x14ac:dyDescent="0.25">
      <c r="A6" s="326"/>
      <c r="B6" s="343"/>
      <c r="C6" s="337"/>
      <c r="D6" s="331"/>
      <c r="E6" s="331"/>
      <c r="F6" s="331"/>
      <c r="G6" s="348"/>
      <c r="H6" s="349"/>
      <c r="I6" s="334"/>
      <c r="J6" s="340"/>
      <c r="K6" s="340"/>
    </row>
    <row r="7" spans="1:11" s="175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20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20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75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75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view="pageBreakPreview" zoomScale="86" zoomScaleNormal="90" zoomScaleSheetLayoutView="86" workbookViewId="0">
      <pane ySplit="6" topLeftCell="A7" activePane="bottomLeft" state="frozen"/>
      <selection pane="bottomLeft" activeCell="L14" sqref="L14"/>
    </sheetView>
  </sheetViews>
  <sheetFormatPr defaultColWidth="9.09765625" defaultRowHeight="18" x14ac:dyDescent="0.35"/>
  <cols>
    <col min="1" max="1" width="8.8984375" style="5" customWidth="1"/>
    <col min="2" max="2" width="63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35">
      <c r="A1" s="327" t="s">
        <v>56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</row>
    <row r="2" spans="1:16" s="1" customFormat="1" ht="24.9" customHeight="1" x14ac:dyDescent="0.35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6" s="1" customFormat="1" x14ac:dyDescent="0.35">
      <c r="A3" s="328" t="s">
        <v>55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6" s="8" customFormat="1" ht="21" customHeight="1" x14ac:dyDescent="0.25">
      <c r="A4" s="324" t="s">
        <v>0</v>
      </c>
      <c r="B4" s="341" t="s">
        <v>4</v>
      </c>
      <c r="C4" s="329" t="s">
        <v>5</v>
      </c>
      <c r="D4" s="329" t="s">
        <v>6</v>
      </c>
      <c r="E4" s="329" t="s">
        <v>7</v>
      </c>
      <c r="F4" s="344" t="s">
        <v>8</v>
      </c>
      <c r="G4" s="345"/>
      <c r="H4" s="344" t="s">
        <v>9</v>
      </c>
      <c r="I4" s="345"/>
      <c r="J4" s="332" t="s">
        <v>10</v>
      </c>
      <c r="K4" s="338" t="s">
        <v>11</v>
      </c>
      <c r="L4" s="338"/>
    </row>
    <row r="5" spans="1:16" s="8" customFormat="1" ht="21" customHeight="1" x14ac:dyDescent="0.25">
      <c r="A5" s="325"/>
      <c r="B5" s="342"/>
      <c r="C5" s="330"/>
      <c r="D5" s="330"/>
      <c r="E5" s="330"/>
      <c r="F5" s="346"/>
      <c r="G5" s="347"/>
      <c r="H5" s="346"/>
      <c r="I5" s="347"/>
      <c r="J5" s="333"/>
      <c r="K5" s="339"/>
      <c r="L5" s="339"/>
    </row>
    <row r="6" spans="1:16" s="8" customFormat="1" ht="21" customHeight="1" x14ac:dyDescent="0.25">
      <c r="A6" s="326"/>
      <c r="B6" s="343"/>
      <c r="C6" s="331"/>
      <c r="D6" s="331"/>
      <c r="E6" s="331"/>
      <c r="F6" s="348"/>
      <c r="G6" s="349"/>
      <c r="H6" s="348"/>
      <c r="I6" s="349"/>
      <c r="J6" s="334"/>
      <c r="K6" s="340"/>
      <c r="L6" s="340"/>
    </row>
    <row r="7" spans="1:16" s="4" customFormat="1" ht="63" x14ac:dyDescent="0.25">
      <c r="A7" s="44">
        <v>1</v>
      </c>
      <c r="B7" s="45" t="s">
        <v>73</v>
      </c>
      <c r="C7" s="46">
        <v>3500000</v>
      </c>
      <c r="D7" s="32">
        <v>3500000</v>
      </c>
      <c r="E7" s="32" t="s">
        <v>12</v>
      </c>
      <c r="F7" s="32" t="s">
        <v>74</v>
      </c>
      <c r="G7" s="77">
        <v>3450000</v>
      </c>
      <c r="H7" s="39" t="str">
        <f>F7</f>
        <v xml:space="preserve">บริษัท อัพไรท์ ซิมมูเลชั่น จำกัด </v>
      </c>
      <c r="I7" s="39">
        <v>3450000</v>
      </c>
      <c r="J7" s="47" t="s">
        <v>20</v>
      </c>
      <c r="K7" s="48" t="s">
        <v>92</v>
      </c>
      <c r="L7" s="94" t="s">
        <v>76</v>
      </c>
    </row>
    <row r="8" spans="1:16" s="4" customFormat="1" ht="21" x14ac:dyDescent="0.25">
      <c r="A8" s="31"/>
      <c r="B8" s="14"/>
      <c r="C8" s="41"/>
      <c r="D8" s="15"/>
      <c r="E8" s="15"/>
      <c r="F8" s="15" t="s">
        <v>75</v>
      </c>
      <c r="G8" s="78">
        <v>3492000</v>
      </c>
      <c r="H8" s="49"/>
      <c r="I8" s="49"/>
      <c r="J8" s="42"/>
      <c r="K8" s="43"/>
      <c r="L8" s="31"/>
    </row>
    <row r="9" spans="1:16" s="99" customFormat="1" ht="42" x14ac:dyDescent="0.25">
      <c r="A9" s="23">
        <v>2</v>
      </c>
      <c r="B9" s="61" t="s">
        <v>98</v>
      </c>
      <c r="C9" s="65">
        <v>9990</v>
      </c>
      <c r="D9" s="65">
        <f>C9</f>
        <v>9990</v>
      </c>
      <c r="E9" s="65" t="s">
        <v>16</v>
      </c>
      <c r="F9" s="66" t="s">
        <v>65</v>
      </c>
      <c r="G9" s="75">
        <f>D9</f>
        <v>9990</v>
      </c>
      <c r="H9" s="70" t="str">
        <f>F9</f>
        <v>ร้านเอกนรินทร์ กิจรุ่งเรือง</v>
      </c>
      <c r="I9" s="71">
        <f>G9</f>
        <v>9990</v>
      </c>
      <c r="J9" s="25" t="s">
        <v>28</v>
      </c>
      <c r="K9" s="61" t="s">
        <v>99</v>
      </c>
      <c r="L9" s="23" t="s">
        <v>103</v>
      </c>
      <c r="M9" s="118"/>
      <c r="N9" s="118"/>
      <c r="O9" s="118"/>
      <c r="P9" s="118"/>
    </row>
    <row r="10" spans="1:16" s="98" customFormat="1" ht="42" x14ac:dyDescent="0.25">
      <c r="A10" s="23">
        <v>3</v>
      </c>
      <c r="B10" s="61" t="s">
        <v>77</v>
      </c>
      <c r="C10" s="73">
        <v>10000</v>
      </c>
      <c r="D10" s="73">
        <v>10000</v>
      </c>
      <c r="E10" s="65" t="s">
        <v>16</v>
      </c>
      <c r="F10" s="66" t="s">
        <v>100</v>
      </c>
      <c r="G10" s="74">
        <v>10000</v>
      </c>
      <c r="H10" s="61" t="str">
        <f t="shared" ref="H10:H16" si="0">F10</f>
        <v>ห้างหุ้นส่วนจำกัด เชียงรายสุวรรณการค้า</v>
      </c>
      <c r="I10" s="72">
        <v>10000</v>
      </c>
      <c r="J10" s="25" t="s">
        <v>28</v>
      </c>
      <c r="K10" s="61" t="s">
        <v>101</v>
      </c>
      <c r="L10" s="23" t="s">
        <v>103</v>
      </c>
      <c r="M10" s="119"/>
      <c r="N10" s="119"/>
      <c r="O10" s="119"/>
      <c r="P10" s="119"/>
    </row>
    <row r="11" spans="1:16" s="112" customFormat="1" ht="42" x14ac:dyDescent="0.25">
      <c r="A11" s="23">
        <v>4</v>
      </c>
      <c r="B11" s="61" t="s">
        <v>33</v>
      </c>
      <c r="C11" s="73">
        <v>12000</v>
      </c>
      <c r="D11" s="73">
        <v>12000</v>
      </c>
      <c r="E11" s="65" t="s">
        <v>16</v>
      </c>
      <c r="F11" s="66" t="s">
        <v>100</v>
      </c>
      <c r="G11" s="74">
        <v>12000</v>
      </c>
      <c r="H11" s="61" t="str">
        <f t="shared" si="0"/>
        <v>ห้างหุ้นส่วนจำกัด เชียงรายสุวรรณการค้า</v>
      </c>
      <c r="I11" s="72">
        <v>12000</v>
      </c>
      <c r="J11" s="25" t="s">
        <v>28</v>
      </c>
      <c r="K11" s="61" t="s">
        <v>102</v>
      </c>
      <c r="L11" s="23" t="s">
        <v>103</v>
      </c>
      <c r="M11" s="120"/>
      <c r="N11" s="120"/>
      <c r="O11" s="120"/>
      <c r="P11" s="120"/>
    </row>
    <row r="12" spans="1:16" s="112" customFormat="1" ht="42" x14ac:dyDescent="0.25">
      <c r="A12" s="23">
        <v>5</v>
      </c>
      <c r="B12" s="61" t="s">
        <v>104</v>
      </c>
      <c r="C12" s="73">
        <v>15000</v>
      </c>
      <c r="D12" s="73">
        <v>15000</v>
      </c>
      <c r="E12" s="65" t="s">
        <v>16</v>
      </c>
      <c r="F12" s="66" t="s">
        <v>65</v>
      </c>
      <c r="G12" s="74">
        <v>15000</v>
      </c>
      <c r="H12" s="61" t="str">
        <f t="shared" si="0"/>
        <v>ร้านเอกนรินทร์ กิจรุ่งเรือง</v>
      </c>
      <c r="I12" s="72">
        <v>15000</v>
      </c>
      <c r="J12" s="25" t="s">
        <v>28</v>
      </c>
      <c r="K12" s="61" t="s">
        <v>105</v>
      </c>
      <c r="L12" s="23" t="s">
        <v>103</v>
      </c>
      <c r="M12" s="120"/>
      <c r="N12" s="120"/>
      <c r="O12" s="120"/>
      <c r="P12" s="120"/>
    </row>
    <row r="13" spans="1:16" s="99" customFormat="1" ht="42" x14ac:dyDescent="0.25">
      <c r="A13" s="23">
        <v>6</v>
      </c>
      <c r="B13" s="61" t="s">
        <v>29</v>
      </c>
      <c r="C13" s="65">
        <v>2394</v>
      </c>
      <c r="D13" s="65">
        <f>C13</f>
        <v>2394</v>
      </c>
      <c r="E13" s="65" t="s">
        <v>16</v>
      </c>
      <c r="F13" s="66" t="s">
        <v>191</v>
      </c>
      <c r="G13" s="75">
        <f>D13</f>
        <v>2394</v>
      </c>
      <c r="H13" s="70" t="str">
        <f t="shared" si="0"/>
        <v>ร้านเทคโนปริ้นท์</v>
      </c>
      <c r="I13" s="71">
        <f>G13</f>
        <v>2394</v>
      </c>
      <c r="J13" s="25" t="s">
        <v>28</v>
      </c>
      <c r="K13" s="61" t="s">
        <v>97</v>
      </c>
      <c r="L13" s="23" t="s">
        <v>281</v>
      </c>
      <c r="M13" s="118"/>
      <c r="N13" s="118"/>
      <c r="O13" s="118"/>
      <c r="P13" s="118"/>
    </row>
    <row r="14" spans="1:16" s="175" customFormat="1" ht="42" x14ac:dyDescent="0.25">
      <c r="A14" s="23">
        <v>7</v>
      </c>
      <c r="B14" s="227" t="s">
        <v>53</v>
      </c>
      <c r="C14" s="24">
        <v>476000</v>
      </c>
      <c r="D14" s="82">
        <v>441000</v>
      </c>
      <c r="E14" s="82" t="s">
        <v>16</v>
      </c>
      <c r="F14" s="82" t="s">
        <v>3</v>
      </c>
      <c r="G14" s="95">
        <v>441000</v>
      </c>
      <c r="H14" s="82" t="str">
        <f t="shared" si="0"/>
        <v>บริษัท ไฟเบอร์ ริส จำกัด</v>
      </c>
      <c r="I14" s="82">
        <v>441000</v>
      </c>
      <c r="J14" s="25" t="s">
        <v>28</v>
      </c>
      <c r="K14" s="83" t="s">
        <v>91</v>
      </c>
      <c r="L14" s="23" t="s">
        <v>54</v>
      </c>
    </row>
    <row r="15" spans="1:16" s="4" customFormat="1" ht="42" x14ac:dyDescent="0.25">
      <c r="A15" s="23">
        <v>8</v>
      </c>
      <c r="B15" s="228" t="s">
        <v>77</v>
      </c>
      <c r="C15" s="26">
        <v>4992</v>
      </c>
      <c r="D15" s="232">
        <v>4992</v>
      </c>
      <c r="E15" s="153" t="s">
        <v>16</v>
      </c>
      <c r="F15" s="153" t="s">
        <v>78</v>
      </c>
      <c r="G15" s="233">
        <v>4992</v>
      </c>
      <c r="H15" s="232" t="str">
        <f t="shared" si="0"/>
        <v>ร้าน ฟินลี่แลนด์</v>
      </c>
      <c r="I15" s="234">
        <v>4992</v>
      </c>
      <c r="J15" s="25" t="s">
        <v>28</v>
      </c>
      <c r="K15" s="83" t="s">
        <v>79</v>
      </c>
      <c r="L15" s="23" t="s">
        <v>83</v>
      </c>
    </row>
    <row r="16" spans="1:16" s="8" customFormat="1" ht="42" x14ac:dyDescent="0.25">
      <c r="A16" s="23">
        <v>9</v>
      </c>
      <c r="B16" s="61" t="s">
        <v>80</v>
      </c>
      <c r="C16" s="50">
        <v>5000</v>
      </c>
      <c r="D16" s="235">
        <v>5000</v>
      </c>
      <c r="E16" s="153" t="s">
        <v>16</v>
      </c>
      <c r="F16" s="153" t="s">
        <v>81</v>
      </c>
      <c r="G16" s="50">
        <v>5000</v>
      </c>
      <c r="H16" s="153" t="str">
        <f t="shared" si="0"/>
        <v>ห้างหุ้นส่วนจำกัด ปี้ เเอนด์ น้อง พลัส</v>
      </c>
      <c r="I16" s="155">
        <v>5000</v>
      </c>
      <c r="J16" s="25" t="s">
        <v>28</v>
      </c>
      <c r="K16" s="83" t="s">
        <v>82</v>
      </c>
      <c r="L16" s="23" t="s">
        <v>83</v>
      </c>
    </row>
    <row r="17" spans="1:16" s="112" customFormat="1" ht="42" x14ac:dyDescent="0.25">
      <c r="A17" s="23">
        <v>10</v>
      </c>
      <c r="B17" s="62" t="s">
        <v>94</v>
      </c>
      <c r="C17" s="63">
        <v>425200</v>
      </c>
      <c r="D17" s="64">
        <v>425200</v>
      </c>
      <c r="E17" s="65" t="s">
        <v>16</v>
      </c>
      <c r="F17" s="69" t="s">
        <v>95</v>
      </c>
      <c r="G17" s="67">
        <v>425200</v>
      </c>
      <c r="H17" s="70" t="str">
        <f t="shared" ref="H17:I17" si="1">F17</f>
        <v>บริษัท อัพไรท์ ซิมมูเลชั่น จำกัด</v>
      </c>
      <c r="I17" s="68">
        <f t="shared" si="1"/>
        <v>425200</v>
      </c>
      <c r="J17" s="25" t="s">
        <v>28</v>
      </c>
      <c r="K17" s="25" t="s">
        <v>96</v>
      </c>
      <c r="L17" s="23" t="s">
        <v>282</v>
      </c>
      <c r="M17" s="120"/>
      <c r="N17" s="120"/>
      <c r="O17" s="120"/>
      <c r="P17" s="120"/>
    </row>
    <row r="18" spans="1:16" s="175" customFormat="1" ht="42" x14ac:dyDescent="0.25">
      <c r="A18" s="23">
        <v>11</v>
      </c>
      <c r="B18" s="227" t="s">
        <v>64</v>
      </c>
      <c r="C18" s="24">
        <v>7745</v>
      </c>
      <c r="D18" s="82">
        <v>7745</v>
      </c>
      <c r="E18" s="82" t="s">
        <v>16</v>
      </c>
      <c r="F18" s="82" t="s">
        <v>65</v>
      </c>
      <c r="G18" s="95">
        <f>D18</f>
        <v>7745</v>
      </c>
      <c r="H18" s="82" t="str">
        <f>F18</f>
        <v>ร้านเอกนรินทร์ กิจรุ่งเรือง</v>
      </c>
      <c r="I18" s="82">
        <v>7745</v>
      </c>
      <c r="J18" s="25" t="s">
        <v>28</v>
      </c>
      <c r="K18" s="83" t="s">
        <v>66</v>
      </c>
      <c r="L18" s="23" t="s">
        <v>67</v>
      </c>
    </row>
    <row r="19" spans="1:16" s="175" customFormat="1" ht="42" x14ac:dyDescent="0.25">
      <c r="A19" s="31">
        <v>12</v>
      </c>
      <c r="B19" s="14" t="s">
        <v>68</v>
      </c>
      <c r="C19" s="41">
        <v>6800</v>
      </c>
      <c r="D19" s="15">
        <v>6800</v>
      </c>
      <c r="E19" s="15" t="s">
        <v>16</v>
      </c>
      <c r="F19" s="15" t="s">
        <v>65</v>
      </c>
      <c r="G19" s="78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2" t="s">
        <v>28</v>
      </c>
      <c r="K19" s="43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6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6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20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6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20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6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63" x14ac:dyDescent="0.25">
      <c r="A24" s="44">
        <v>17</v>
      </c>
      <c r="B24" s="45" t="s">
        <v>84</v>
      </c>
      <c r="C24" s="51">
        <v>32200000</v>
      </c>
      <c r="D24" s="40">
        <v>32200000</v>
      </c>
      <c r="E24" s="52" t="s">
        <v>12</v>
      </c>
      <c r="F24" s="56" t="s">
        <v>2</v>
      </c>
      <c r="G24" s="57">
        <v>29833400</v>
      </c>
      <c r="H24" s="52" t="str">
        <f>F24</f>
        <v>ห้างหุ้นส่วนจำกัด เชียงรายเบญจพล (1991)</v>
      </c>
      <c r="I24" s="54">
        <f>G24</f>
        <v>29833400</v>
      </c>
      <c r="J24" s="47" t="s">
        <v>20</v>
      </c>
      <c r="K24" s="55" t="s">
        <v>93</v>
      </c>
      <c r="L24" s="44" t="s">
        <v>88</v>
      </c>
    </row>
    <row r="25" spans="1:16" s="175" customFormat="1" ht="21" x14ac:dyDescent="0.25">
      <c r="A25" s="117"/>
      <c r="B25" s="176"/>
      <c r="C25" s="177"/>
      <c r="D25" s="178"/>
      <c r="E25" s="179"/>
      <c r="F25" s="56" t="s">
        <v>86</v>
      </c>
      <c r="G25" s="53">
        <v>30545000</v>
      </c>
      <c r="H25" s="180"/>
      <c r="I25" s="181"/>
      <c r="J25" s="182"/>
      <c r="K25" s="183"/>
      <c r="L25" s="183"/>
    </row>
    <row r="26" spans="1:16" s="175" customFormat="1" ht="21" x14ac:dyDescent="0.25">
      <c r="A26" s="117"/>
      <c r="B26" s="176"/>
      <c r="C26" s="177"/>
      <c r="D26" s="178"/>
      <c r="E26" s="179"/>
      <c r="F26" s="56" t="s">
        <v>85</v>
      </c>
      <c r="G26" s="58">
        <v>31099999</v>
      </c>
      <c r="H26" s="180"/>
      <c r="I26" s="181"/>
      <c r="J26" s="182"/>
      <c r="K26" s="183"/>
      <c r="L26" s="183"/>
    </row>
    <row r="27" spans="1:16" s="175" customFormat="1" ht="29.25" customHeight="1" x14ac:dyDescent="0.25">
      <c r="A27" s="231"/>
      <c r="B27" s="184"/>
      <c r="C27" s="41"/>
      <c r="D27" s="236"/>
      <c r="E27" s="237"/>
      <c r="F27" s="238" t="s">
        <v>87</v>
      </c>
      <c r="G27" s="239">
        <v>31500000</v>
      </c>
      <c r="H27" s="240"/>
      <c r="I27" s="241"/>
      <c r="J27" s="242"/>
      <c r="K27" s="193"/>
      <c r="L27" s="193"/>
    </row>
    <row r="28" spans="1:16" s="60" customFormat="1" ht="21" x14ac:dyDescent="0.4">
      <c r="A28" s="119"/>
      <c r="B28" s="118"/>
      <c r="C28" s="185"/>
      <c r="D28" s="185"/>
      <c r="E28" s="186"/>
      <c r="F28" s="187"/>
      <c r="G28" s="188"/>
      <c r="H28" s="118"/>
      <c r="I28" s="189"/>
      <c r="J28" s="131"/>
      <c r="K28" s="118"/>
      <c r="L28" s="119"/>
      <c r="M28" s="9"/>
      <c r="N28" s="9"/>
      <c r="O28" s="9"/>
      <c r="P28" s="9"/>
    </row>
    <row r="29" spans="1:16" s="60" customFormat="1" ht="21" x14ac:dyDescent="0.4">
      <c r="A29" s="128"/>
      <c r="B29" s="9"/>
      <c r="C29" s="190"/>
      <c r="D29" s="191"/>
      <c r="E29" s="192"/>
      <c r="F29" s="192"/>
      <c r="G29" s="191"/>
      <c r="H29" s="191"/>
      <c r="I29" s="191"/>
      <c r="J29" s="130"/>
      <c r="K29" s="128"/>
      <c r="L29" s="128"/>
      <c r="M29" s="9"/>
      <c r="N29" s="9"/>
      <c r="O29" s="9"/>
      <c r="P29" s="9"/>
    </row>
    <row r="30" spans="1:16" s="60" customFormat="1" ht="21" x14ac:dyDescent="0.4">
      <c r="A30" s="128"/>
      <c r="B30" s="9"/>
      <c r="C30" s="190"/>
      <c r="D30" s="191"/>
      <c r="E30" s="192"/>
      <c r="F30" s="192"/>
      <c r="G30" s="191"/>
      <c r="H30" s="191"/>
      <c r="I30" s="191"/>
      <c r="J30" s="130"/>
      <c r="K30" s="128"/>
      <c r="L30" s="128"/>
      <c r="M30" s="9"/>
      <c r="N30" s="9"/>
      <c r="O30" s="9"/>
      <c r="P30" s="9"/>
    </row>
    <row r="31" spans="1:16" s="60" customFormat="1" ht="21" x14ac:dyDescent="0.4">
      <c r="A31" s="128"/>
      <c r="B31" s="9"/>
      <c r="C31" s="190"/>
      <c r="D31" s="191"/>
      <c r="E31" s="192"/>
      <c r="F31" s="192"/>
      <c r="G31" s="191"/>
      <c r="H31" s="191"/>
      <c r="I31" s="191"/>
      <c r="J31" s="130"/>
      <c r="K31" s="128"/>
      <c r="L31" s="128"/>
      <c r="M31" s="9"/>
      <c r="N31" s="9"/>
      <c r="O31" s="9"/>
      <c r="P31" s="9"/>
    </row>
    <row r="32" spans="1:16" s="60" customFormat="1" ht="21" x14ac:dyDescent="0.4">
      <c r="A32" s="128"/>
      <c r="B32" s="9"/>
      <c r="C32" s="190"/>
      <c r="D32" s="191"/>
      <c r="E32" s="192"/>
      <c r="F32" s="192"/>
      <c r="G32" s="191"/>
      <c r="H32" s="191"/>
      <c r="I32" s="191"/>
      <c r="J32" s="130"/>
      <c r="K32" s="128"/>
      <c r="L32" s="128"/>
      <c r="M32" s="9"/>
      <c r="N32" s="9"/>
      <c r="O32" s="9"/>
      <c r="P32" s="9"/>
    </row>
    <row r="33" spans="1:16" s="60" customFormat="1" ht="21" x14ac:dyDescent="0.4">
      <c r="A33" s="128"/>
      <c r="B33" s="9"/>
      <c r="C33" s="190"/>
      <c r="D33" s="191"/>
      <c r="E33" s="192"/>
      <c r="F33" s="192"/>
      <c r="G33" s="191"/>
      <c r="H33" s="191"/>
      <c r="I33" s="191"/>
      <c r="J33" s="130"/>
      <c r="K33" s="128"/>
      <c r="L33" s="128"/>
      <c r="M33" s="9"/>
      <c r="N33" s="9"/>
      <c r="O33" s="9"/>
      <c r="P33" s="9"/>
    </row>
    <row r="34" spans="1:16" s="60" customFormat="1" ht="21" x14ac:dyDescent="0.4">
      <c r="A34" s="128"/>
      <c r="B34" s="9"/>
      <c r="C34" s="190"/>
      <c r="D34" s="191"/>
      <c r="E34" s="192"/>
      <c r="F34" s="192"/>
      <c r="G34" s="191"/>
      <c r="H34" s="191"/>
      <c r="I34" s="191"/>
      <c r="J34" s="130"/>
      <c r="K34" s="128"/>
      <c r="L34" s="128"/>
      <c r="M34" s="9"/>
      <c r="N34" s="9"/>
      <c r="O34" s="9"/>
      <c r="P34" s="9"/>
    </row>
  </sheetData>
  <mergeCells count="12">
    <mergeCell ref="J4:J6"/>
    <mergeCell ref="K4:L6"/>
    <mergeCell ref="F4:G6"/>
    <mergeCell ref="H4:I6"/>
    <mergeCell ref="A1:L1"/>
    <mergeCell ref="A2:L2"/>
    <mergeCell ref="A3:L3"/>
    <mergeCell ref="A4:A6"/>
    <mergeCell ref="B4:B6"/>
    <mergeCell ref="C4:C6"/>
    <mergeCell ref="D4:D6"/>
    <mergeCell ref="E4:E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view="pageBreakPreview" zoomScale="86" zoomScaleNormal="90" zoomScaleSheetLayoutView="86" workbookViewId="0">
      <pane ySplit="6" topLeftCell="A7" activePane="bottomLeft" state="frozen"/>
      <selection pane="bottomLeft" activeCell="F10" sqref="F10"/>
    </sheetView>
  </sheetViews>
  <sheetFormatPr defaultColWidth="9.09765625" defaultRowHeight="18" x14ac:dyDescent="0.35"/>
  <cols>
    <col min="1" max="1" width="8.8984375" style="5" customWidth="1"/>
    <col min="2" max="2" width="59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3" customWidth="1"/>
    <col min="12" max="12" width="18.69921875" style="6" customWidth="1"/>
    <col min="13" max="16384" width="9.09765625" style="3"/>
  </cols>
  <sheetData>
    <row r="1" spans="1:12" s="1" customFormat="1" ht="24.9" customHeight="1" x14ac:dyDescent="0.35">
      <c r="A1" s="327" t="s">
        <v>278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</row>
    <row r="2" spans="1:12" s="1" customFormat="1" ht="24.9" customHeight="1" x14ac:dyDescent="0.35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s="1" customFormat="1" x14ac:dyDescent="0.35">
      <c r="A3" s="328" t="s">
        <v>106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s="2" customFormat="1" ht="21" customHeight="1" x14ac:dyDescent="0.25">
      <c r="A4" s="324" t="s">
        <v>0</v>
      </c>
      <c r="B4" s="341" t="s">
        <v>4</v>
      </c>
      <c r="C4" s="335" t="s">
        <v>5</v>
      </c>
      <c r="D4" s="329" t="s">
        <v>6</v>
      </c>
      <c r="E4" s="329" t="s">
        <v>7</v>
      </c>
      <c r="F4" s="344" t="s">
        <v>8</v>
      </c>
      <c r="G4" s="345"/>
      <c r="H4" s="344" t="s">
        <v>9</v>
      </c>
      <c r="I4" s="345"/>
      <c r="J4" s="332" t="s">
        <v>10</v>
      </c>
      <c r="K4" s="338" t="s">
        <v>11</v>
      </c>
      <c r="L4" s="338"/>
    </row>
    <row r="5" spans="1:12" s="2" customFormat="1" ht="21" customHeight="1" x14ac:dyDescent="0.25">
      <c r="A5" s="325"/>
      <c r="B5" s="342"/>
      <c r="C5" s="336"/>
      <c r="D5" s="330"/>
      <c r="E5" s="330"/>
      <c r="F5" s="346"/>
      <c r="G5" s="347"/>
      <c r="H5" s="346"/>
      <c r="I5" s="347"/>
      <c r="J5" s="333"/>
      <c r="K5" s="339"/>
      <c r="L5" s="339"/>
    </row>
    <row r="6" spans="1:12" s="2" customFormat="1" ht="21" customHeight="1" x14ac:dyDescent="0.25">
      <c r="A6" s="326"/>
      <c r="B6" s="343"/>
      <c r="C6" s="337"/>
      <c r="D6" s="331"/>
      <c r="E6" s="331"/>
      <c r="F6" s="348"/>
      <c r="G6" s="349"/>
      <c r="H6" s="348"/>
      <c r="I6" s="349"/>
      <c r="J6" s="334"/>
      <c r="K6" s="340"/>
      <c r="L6" s="340"/>
    </row>
    <row r="7" spans="1:12" s="120" customFormat="1" ht="42" x14ac:dyDescent="0.25">
      <c r="A7" s="23">
        <v>1</v>
      </c>
      <c r="B7" s="62" t="s">
        <v>61</v>
      </c>
      <c r="C7" s="63">
        <v>14425</v>
      </c>
      <c r="D7" s="82">
        <f t="shared" ref="D7:D16" si="0">C7</f>
        <v>14425</v>
      </c>
      <c r="E7" s="65" t="s">
        <v>16</v>
      </c>
      <c r="F7" s="66" t="s">
        <v>100</v>
      </c>
      <c r="G7" s="95">
        <f t="shared" ref="G7:G14" si="1">D7</f>
        <v>14425</v>
      </c>
      <c r="H7" s="82" t="str">
        <f t="shared" ref="H7:H16" si="2">F7</f>
        <v>ห้างหุ้นส่วนจำกัด เชียงรายสุวรรณการค้า</v>
      </c>
      <c r="I7" s="96">
        <f t="shared" ref="I7:I16" si="3">G7</f>
        <v>14425</v>
      </c>
      <c r="J7" s="25" t="s">
        <v>28</v>
      </c>
      <c r="K7" s="154" t="s">
        <v>128</v>
      </c>
      <c r="L7" s="194">
        <v>244319</v>
      </c>
    </row>
    <row r="8" spans="1:12" ht="42" x14ac:dyDescent="0.35">
      <c r="A8" s="23">
        <v>2</v>
      </c>
      <c r="B8" s="227" t="s">
        <v>29</v>
      </c>
      <c r="C8" s="24">
        <v>10400</v>
      </c>
      <c r="D8" s="82">
        <f t="shared" si="0"/>
        <v>10400</v>
      </c>
      <c r="E8" s="82" t="s">
        <v>16</v>
      </c>
      <c r="F8" s="82" t="s">
        <v>30</v>
      </c>
      <c r="G8" s="95">
        <f t="shared" si="1"/>
        <v>10400</v>
      </c>
      <c r="H8" s="82" t="str">
        <f t="shared" si="2"/>
        <v>ร้านเทคโนปริ้น</v>
      </c>
      <c r="I8" s="96">
        <f t="shared" si="3"/>
        <v>10400</v>
      </c>
      <c r="J8" s="25" t="s">
        <v>28</v>
      </c>
      <c r="K8" s="197" t="s">
        <v>129</v>
      </c>
      <c r="L8" s="194">
        <v>244319</v>
      </c>
    </row>
    <row r="9" spans="1:12" ht="42" x14ac:dyDescent="0.35">
      <c r="A9" s="23">
        <v>3</v>
      </c>
      <c r="B9" s="227" t="s">
        <v>120</v>
      </c>
      <c r="C9" s="24">
        <v>27495</v>
      </c>
      <c r="D9" s="82">
        <f t="shared" si="0"/>
        <v>27495</v>
      </c>
      <c r="E9" s="82" t="s">
        <v>16</v>
      </c>
      <c r="F9" s="66" t="s">
        <v>81</v>
      </c>
      <c r="G9" s="82">
        <f t="shared" si="1"/>
        <v>27495</v>
      </c>
      <c r="H9" s="82" t="str">
        <f t="shared" si="2"/>
        <v>ห้างหุ้นส่วนจำกัด ปี้ เเอนด์ น้อง พลัส</v>
      </c>
      <c r="I9" s="96">
        <f t="shared" si="3"/>
        <v>27495</v>
      </c>
      <c r="J9" s="25" t="s">
        <v>28</v>
      </c>
      <c r="K9" s="197" t="s">
        <v>121</v>
      </c>
      <c r="L9" s="194">
        <v>244322</v>
      </c>
    </row>
    <row r="10" spans="1:12" s="4" customFormat="1" ht="42" x14ac:dyDescent="0.25">
      <c r="A10" s="23">
        <v>4</v>
      </c>
      <c r="B10" s="228" t="s">
        <v>122</v>
      </c>
      <c r="C10" s="26">
        <v>20480</v>
      </c>
      <c r="D10" s="82">
        <f t="shared" si="0"/>
        <v>20480</v>
      </c>
      <c r="E10" s="153" t="s">
        <v>16</v>
      </c>
      <c r="F10" s="153" t="s">
        <v>123</v>
      </c>
      <c r="G10" s="95">
        <f t="shared" si="1"/>
        <v>20480</v>
      </c>
      <c r="H10" s="82" t="str">
        <f t="shared" si="2"/>
        <v>ห้างหุ้นส่วนจำกัด เวิร์ลอิงค์เทรดดิ้ง</v>
      </c>
      <c r="I10" s="96">
        <f t="shared" si="3"/>
        <v>20480</v>
      </c>
      <c r="J10" s="25" t="s">
        <v>28</v>
      </c>
      <c r="K10" s="197" t="s">
        <v>124</v>
      </c>
      <c r="L10" s="194">
        <v>244322</v>
      </c>
    </row>
    <row r="11" spans="1:12" s="8" customFormat="1" ht="42" x14ac:dyDescent="0.25">
      <c r="A11" s="23">
        <v>5</v>
      </c>
      <c r="B11" s="61" t="s">
        <v>125</v>
      </c>
      <c r="C11" s="50">
        <v>7130</v>
      </c>
      <c r="D11" s="82">
        <f t="shared" si="0"/>
        <v>7130</v>
      </c>
      <c r="E11" s="153" t="s">
        <v>16</v>
      </c>
      <c r="F11" s="153" t="s">
        <v>126</v>
      </c>
      <c r="G11" s="95">
        <f t="shared" si="1"/>
        <v>7130</v>
      </c>
      <c r="H11" s="82" t="str">
        <f t="shared" si="2"/>
        <v>ร้านวีรพัฒน์พาณิชย์</v>
      </c>
      <c r="I11" s="96">
        <f t="shared" si="3"/>
        <v>7130</v>
      </c>
      <c r="J11" s="25" t="s">
        <v>28</v>
      </c>
      <c r="K11" s="197" t="s">
        <v>127</v>
      </c>
      <c r="L11" s="194">
        <v>244322</v>
      </c>
    </row>
    <row r="12" spans="1:12" s="118" customFormat="1" ht="42" x14ac:dyDescent="0.25">
      <c r="A12" s="23">
        <v>6</v>
      </c>
      <c r="B12" s="61" t="s">
        <v>29</v>
      </c>
      <c r="C12" s="65">
        <v>7000</v>
      </c>
      <c r="D12" s="82">
        <f t="shared" si="0"/>
        <v>7000</v>
      </c>
      <c r="E12" s="65" t="s">
        <v>16</v>
      </c>
      <c r="F12" s="66" t="s">
        <v>81</v>
      </c>
      <c r="G12" s="95">
        <f t="shared" si="1"/>
        <v>7000</v>
      </c>
      <c r="H12" s="82" t="str">
        <f t="shared" si="2"/>
        <v>ห้างหุ้นส่วนจำกัด ปี้ เเอนด์ น้อง พลัส</v>
      </c>
      <c r="I12" s="96">
        <f t="shared" si="3"/>
        <v>7000</v>
      </c>
      <c r="J12" s="25" t="s">
        <v>28</v>
      </c>
      <c r="K12" s="62" t="s">
        <v>119</v>
      </c>
      <c r="L12" s="194">
        <v>244336</v>
      </c>
    </row>
    <row r="13" spans="1:12" s="9" customFormat="1" ht="42" x14ac:dyDescent="0.4">
      <c r="A13" s="23">
        <v>7</v>
      </c>
      <c r="B13" s="61" t="s">
        <v>114</v>
      </c>
      <c r="C13" s="73">
        <v>2083</v>
      </c>
      <c r="D13" s="82">
        <f t="shared" si="0"/>
        <v>2083</v>
      </c>
      <c r="E13" s="65" t="s">
        <v>16</v>
      </c>
      <c r="F13" s="66" t="s">
        <v>115</v>
      </c>
      <c r="G13" s="95">
        <f t="shared" si="1"/>
        <v>2083</v>
      </c>
      <c r="H13" s="82" t="str">
        <f t="shared" si="2"/>
        <v xml:space="preserve">	ร้านวีรพัฒน์พาณิชย์</v>
      </c>
      <c r="I13" s="96">
        <f t="shared" si="3"/>
        <v>2083</v>
      </c>
      <c r="J13" s="25" t="s">
        <v>28</v>
      </c>
      <c r="K13" s="62" t="s">
        <v>116</v>
      </c>
      <c r="L13" s="194">
        <v>244337</v>
      </c>
    </row>
    <row r="14" spans="1:12" s="9" customFormat="1" ht="42" x14ac:dyDescent="0.4">
      <c r="A14" s="23">
        <v>8</v>
      </c>
      <c r="B14" s="61" t="s">
        <v>117</v>
      </c>
      <c r="C14" s="73">
        <v>12444</v>
      </c>
      <c r="D14" s="82">
        <f t="shared" si="0"/>
        <v>12444</v>
      </c>
      <c r="E14" s="65" t="s">
        <v>16</v>
      </c>
      <c r="F14" s="66" t="s">
        <v>100</v>
      </c>
      <c r="G14" s="95">
        <f t="shared" si="1"/>
        <v>12444</v>
      </c>
      <c r="H14" s="82" t="str">
        <f t="shared" si="2"/>
        <v>ห้างหุ้นส่วนจำกัด เชียงรายสุวรรณการค้า</v>
      </c>
      <c r="I14" s="96">
        <f t="shared" si="3"/>
        <v>12444</v>
      </c>
      <c r="J14" s="25" t="s">
        <v>28</v>
      </c>
      <c r="K14" s="62" t="s">
        <v>118</v>
      </c>
      <c r="L14" s="194">
        <v>244337</v>
      </c>
    </row>
    <row r="15" spans="1:12" s="4" customFormat="1" ht="42" x14ac:dyDescent="0.25">
      <c r="A15" s="23">
        <v>9</v>
      </c>
      <c r="B15" s="227" t="s">
        <v>109</v>
      </c>
      <c r="C15" s="24">
        <v>14322</v>
      </c>
      <c r="D15" s="82">
        <f t="shared" si="0"/>
        <v>14322</v>
      </c>
      <c r="E15" s="82" t="s">
        <v>16</v>
      </c>
      <c r="F15" s="82" t="s">
        <v>100</v>
      </c>
      <c r="G15" s="95">
        <f t="shared" ref="G15" si="4">D15</f>
        <v>14322</v>
      </c>
      <c r="H15" s="82" t="str">
        <f t="shared" si="2"/>
        <v>ห้างหุ้นส่วนจำกัด เชียงรายสุวรรณการค้า</v>
      </c>
      <c r="I15" s="96">
        <f t="shared" si="3"/>
        <v>14322</v>
      </c>
      <c r="J15" s="25" t="s">
        <v>28</v>
      </c>
      <c r="K15" s="197" t="s">
        <v>110</v>
      </c>
      <c r="L15" s="194">
        <v>244347</v>
      </c>
    </row>
    <row r="16" spans="1:12" s="4" customFormat="1" ht="42" x14ac:dyDescent="0.25">
      <c r="A16" s="23">
        <v>10</v>
      </c>
      <c r="B16" s="227" t="s">
        <v>107</v>
      </c>
      <c r="C16" s="24">
        <v>12000</v>
      </c>
      <c r="D16" s="82">
        <f t="shared" si="0"/>
        <v>12000</v>
      </c>
      <c r="E16" s="82" t="s">
        <v>16</v>
      </c>
      <c r="F16" s="82" t="s">
        <v>45</v>
      </c>
      <c r="G16" s="95">
        <f>D16</f>
        <v>12000</v>
      </c>
      <c r="H16" s="82" t="str">
        <f t="shared" si="2"/>
        <v>บริษัทบุญยะการพิมพ์จำกัด</v>
      </c>
      <c r="I16" s="96">
        <f t="shared" si="3"/>
        <v>12000</v>
      </c>
      <c r="J16" s="25" t="s">
        <v>28</v>
      </c>
      <c r="K16" s="197" t="s">
        <v>108</v>
      </c>
      <c r="L16" s="194">
        <v>244348</v>
      </c>
    </row>
    <row r="17" spans="1:12" s="118" customFormat="1" ht="63" x14ac:dyDescent="0.25">
      <c r="A17" s="44">
        <v>11</v>
      </c>
      <c r="B17" s="47" t="s">
        <v>111</v>
      </c>
      <c r="C17" s="84">
        <v>1668400</v>
      </c>
      <c r="D17" s="52">
        <f t="shared" ref="D17" si="5">C17</f>
        <v>1668400</v>
      </c>
      <c r="E17" s="84" t="s">
        <v>12</v>
      </c>
      <c r="F17" s="85" t="s">
        <v>112</v>
      </c>
      <c r="G17" s="86">
        <v>1499000</v>
      </c>
      <c r="H17" s="52" t="str">
        <f t="shared" ref="H17" si="6">F17</f>
        <v>บริษัท ลานนาคอม จำกัด</v>
      </c>
      <c r="I17" s="54">
        <f t="shared" ref="I17" si="7">G17</f>
        <v>1499000</v>
      </c>
      <c r="J17" s="47" t="s">
        <v>20</v>
      </c>
      <c r="K17" s="220" t="s">
        <v>154</v>
      </c>
      <c r="L17" s="195">
        <v>244379</v>
      </c>
    </row>
    <row r="18" spans="1:12" s="119" customFormat="1" ht="21" x14ac:dyDescent="0.25">
      <c r="A18" s="31"/>
      <c r="B18" s="87"/>
      <c r="C18" s="88"/>
      <c r="D18" s="89"/>
      <c r="E18" s="90"/>
      <c r="F18" s="91" t="s">
        <v>113</v>
      </c>
      <c r="G18" s="92">
        <v>1668400</v>
      </c>
      <c r="H18" s="89"/>
      <c r="I18" s="93"/>
      <c r="J18" s="42"/>
      <c r="K18" s="136"/>
      <c r="L18" s="87"/>
    </row>
    <row r="19" spans="1:12" s="4" customFormat="1" ht="21" x14ac:dyDescent="0.25">
      <c r="A19" s="119"/>
      <c r="B19" s="198"/>
      <c r="C19" s="203"/>
      <c r="D19" s="199"/>
      <c r="E19" s="199"/>
      <c r="F19" s="187"/>
      <c r="G19" s="200"/>
      <c r="H19" s="199"/>
      <c r="I19" s="201"/>
      <c r="J19" s="131"/>
      <c r="K19" s="202"/>
      <c r="L19" s="118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view="pageBreakPreview" zoomScale="86" zoomScaleNormal="90" zoomScaleSheetLayoutView="86" workbookViewId="0">
      <pane ySplit="6" topLeftCell="A7" activePane="bottomLeft" state="frozen"/>
      <selection pane="bottomLeft" activeCell="N31" sqref="N31"/>
    </sheetView>
  </sheetViews>
  <sheetFormatPr defaultColWidth="9.09765625" defaultRowHeight="18" x14ac:dyDescent="0.35"/>
  <cols>
    <col min="1" max="1" width="7.69921875" style="5" customWidth="1"/>
    <col min="2" max="2" width="57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2" width="18.69921875" style="5" customWidth="1"/>
    <col min="13" max="16384" width="9.09765625" style="3"/>
  </cols>
  <sheetData>
    <row r="1" spans="1:28" s="1" customFormat="1" ht="24.9" customHeight="1" x14ac:dyDescent="0.35">
      <c r="A1" s="327" t="s">
        <v>157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</row>
    <row r="2" spans="1:28" s="1" customFormat="1" ht="24.9" customHeight="1" x14ac:dyDescent="0.35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28" s="1" customFormat="1" x14ac:dyDescent="0.35">
      <c r="A3" s="328" t="s">
        <v>130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28" s="2" customFormat="1" ht="21" customHeight="1" x14ac:dyDescent="0.25">
      <c r="A4" s="324" t="s">
        <v>0</v>
      </c>
      <c r="B4" s="341" t="s">
        <v>4</v>
      </c>
      <c r="C4" s="335" t="s">
        <v>5</v>
      </c>
      <c r="D4" s="329" t="s">
        <v>6</v>
      </c>
      <c r="E4" s="329" t="s">
        <v>7</v>
      </c>
      <c r="F4" s="344" t="s">
        <v>8</v>
      </c>
      <c r="G4" s="345"/>
      <c r="H4" s="344" t="s">
        <v>9</v>
      </c>
      <c r="I4" s="345"/>
      <c r="J4" s="332" t="s">
        <v>10</v>
      </c>
      <c r="K4" s="338" t="s">
        <v>11</v>
      </c>
      <c r="L4" s="338"/>
    </row>
    <row r="5" spans="1:28" s="2" customFormat="1" ht="21" customHeight="1" x14ac:dyDescent="0.25">
      <c r="A5" s="325"/>
      <c r="B5" s="342"/>
      <c r="C5" s="336"/>
      <c r="D5" s="330"/>
      <c r="E5" s="330"/>
      <c r="F5" s="346"/>
      <c r="G5" s="347"/>
      <c r="H5" s="346"/>
      <c r="I5" s="347"/>
      <c r="J5" s="333"/>
      <c r="K5" s="339"/>
      <c r="L5" s="339"/>
    </row>
    <row r="6" spans="1:28" s="2" customFormat="1" ht="21" customHeight="1" x14ac:dyDescent="0.25">
      <c r="A6" s="326"/>
      <c r="B6" s="343"/>
      <c r="C6" s="337"/>
      <c r="D6" s="331"/>
      <c r="E6" s="331"/>
      <c r="F6" s="348"/>
      <c r="G6" s="349"/>
      <c r="H6" s="348"/>
      <c r="I6" s="349"/>
      <c r="J6" s="334"/>
      <c r="K6" s="340"/>
      <c r="L6" s="340"/>
    </row>
    <row r="7" spans="1:28" s="4" customFormat="1" ht="42" x14ac:dyDescent="0.25">
      <c r="A7" s="23">
        <v>1</v>
      </c>
      <c r="B7" s="12" t="s">
        <v>155</v>
      </c>
      <c r="C7" s="81">
        <v>1399.05</v>
      </c>
      <c r="D7" s="10">
        <v>1399.05</v>
      </c>
      <c r="E7" s="82"/>
      <c r="F7" s="79" t="s">
        <v>19</v>
      </c>
      <c r="G7" s="76">
        <v>1399.05</v>
      </c>
      <c r="H7" s="10" t="s">
        <v>19</v>
      </c>
      <c r="I7" s="37">
        <v>1399.05</v>
      </c>
      <c r="J7" s="25" t="s">
        <v>28</v>
      </c>
      <c r="K7" s="83" t="s">
        <v>156</v>
      </c>
      <c r="L7" s="194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6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94">
        <v>244368</v>
      </c>
    </row>
    <row r="9" spans="1:28" s="4" customFormat="1" ht="42" x14ac:dyDescent="0.25">
      <c r="A9" s="23">
        <v>3</v>
      </c>
      <c r="B9" s="14" t="s">
        <v>134</v>
      </c>
      <c r="C9" s="41">
        <v>21900</v>
      </c>
      <c r="D9" s="10">
        <v>21900</v>
      </c>
      <c r="E9" s="10" t="s">
        <v>16</v>
      </c>
      <c r="F9" s="10" t="s">
        <v>132</v>
      </c>
      <c r="G9" s="76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3" t="s">
        <v>135</v>
      </c>
      <c r="L9" s="196">
        <v>244376</v>
      </c>
    </row>
    <row r="10" spans="1:28" s="61" customFormat="1" ht="42" x14ac:dyDescent="0.25">
      <c r="A10" s="31">
        <v>4</v>
      </c>
      <c r="B10" s="25" t="s">
        <v>136</v>
      </c>
      <c r="C10" s="65">
        <v>3800</v>
      </c>
      <c r="D10" s="65">
        <v>3800</v>
      </c>
      <c r="E10" s="10" t="s">
        <v>16</v>
      </c>
      <c r="F10" s="66" t="s">
        <v>137</v>
      </c>
      <c r="G10" s="95">
        <v>3800</v>
      </c>
      <c r="H10" s="82" t="str">
        <f>F10</f>
        <v>ร้านบ้านดู่ไดนาโม</v>
      </c>
      <c r="I10" s="96">
        <v>3800</v>
      </c>
      <c r="J10" s="25" t="s">
        <v>28</v>
      </c>
      <c r="K10" s="23" t="s">
        <v>138</v>
      </c>
      <c r="L10" s="194">
        <v>244376</v>
      </c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6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94">
        <v>244378</v>
      </c>
    </row>
    <row r="12" spans="1:28" s="9" customFormat="1" ht="63" x14ac:dyDescent="0.4">
      <c r="A12" s="98">
        <v>6</v>
      </c>
      <c r="B12" s="116" t="s">
        <v>111</v>
      </c>
      <c r="C12" s="46">
        <v>1668400</v>
      </c>
      <c r="D12" s="52">
        <v>1668400</v>
      </c>
      <c r="E12" s="52" t="s">
        <v>12</v>
      </c>
      <c r="F12" s="52" t="s">
        <v>112</v>
      </c>
      <c r="G12" s="86">
        <v>1500000</v>
      </c>
      <c r="H12" s="52" t="str">
        <f>F12</f>
        <v>บริษัท ลานนาคอม จำกัด</v>
      </c>
      <c r="I12" s="54">
        <v>1499000</v>
      </c>
      <c r="J12" s="47" t="s">
        <v>20</v>
      </c>
      <c r="K12" s="55" t="s">
        <v>154</v>
      </c>
      <c r="L12" s="195">
        <v>244379</v>
      </c>
    </row>
    <row r="13" spans="1:28" s="9" customFormat="1" ht="21" x14ac:dyDescent="0.4">
      <c r="A13" s="31"/>
      <c r="B13" s="114"/>
      <c r="C13" s="41"/>
      <c r="D13" s="89"/>
      <c r="E13" s="89"/>
      <c r="F13" s="89" t="s">
        <v>113</v>
      </c>
      <c r="G13" s="92">
        <v>1668400</v>
      </c>
      <c r="H13" s="89"/>
      <c r="I13" s="93"/>
      <c r="J13" s="42"/>
      <c r="K13" s="115"/>
      <c r="L13" s="87"/>
    </row>
    <row r="14" spans="1:28" ht="63" x14ac:dyDescent="0.35">
      <c r="A14" s="44">
        <v>7</v>
      </c>
      <c r="B14" s="116" t="s">
        <v>150</v>
      </c>
      <c r="C14" s="46">
        <v>970000</v>
      </c>
      <c r="D14" s="52">
        <v>970000</v>
      </c>
      <c r="E14" s="52" t="s">
        <v>12</v>
      </c>
      <c r="F14" s="52" t="s">
        <v>151</v>
      </c>
      <c r="G14" s="86">
        <v>970000</v>
      </c>
      <c r="H14" s="52" t="str">
        <f>F15</f>
        <v>บริษัท ลานนาคอม จำกัด</v>
      </c>
      <c r="I14" s="54">
        <f>G15</f>
        <v>968000</v>
      </c>
      <c r="J14" s="47" t="s">
        <v>20</v>
      </c>
      <c r="K14" s="55" t="s">
        <v>152</v>
      </c>
      <c r="L14" s="195">
        <v>244403</v>
      </c>
    </row>
    <row r="15" spans="1:28" s="4" customFormat="1" ht="21" x14ac:dyDescent="0.25">
      <c r="A15" s="31"/>
      <c r="B15" s="114"/>
      <c r="C15" s="41"/>
      <c r="D15" s="89"/>
      <c r="E15" s="89"/>
      <c r="F15" s="89" t="s">
        <v>112</v>
      </c>
      <c r="G15" s="92">
        <v>968000</v>
      </c>
      <c r="H15" s="89"/>
      <c r="I15" s="93"/>
      <c r="J15" s="42"/>
      <c r="K15" s="115"/>
      <c r="L15" s="87"/>
    </row>
    <row r="16" spans="1:28" s="23" customFormat="1" ht="63" x14ac:dyDescent="0.25">
      <c r="A16" s="44">
        <v>8</v>
      </c>
      <c r="B16" s="47" t="s">
        <v>139</v>
      </c>
      <c r="C16" s="97">
        <v>1682400</v>
      </c>
      <c r="D16" s="52">
        <v>1682400</v>
      </c>
      <c r="E16" s="84" t="s">
        <v>12</v>
      </c>
      <c r="F16" s="85" t="s">
        <v>142</v>
      </c>
      <c r="G16" s="86">
        <v>1536789</v>
      </c>
      <c r="H16" s="52" t="s">
        <v>140</v>
      </c>
      <c r="I16" s="54">
        <f>G19</f>
        <v>1450999</v>
      </c>
      <c r="J16" s="47" t="s">
        <v>20</v>
      </c>
      <c r="K16" s="44" t="s">
        <v>141</v>
      </c>
      <c r="L16" s="195">
        <v>244420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</row>
    <row r="17" spans="1:28" s="60" customFormat="1" ht="21" x14ac:dyDescent="0.4">
      <c r="A17" s="98"/>
      <c r="B17" s="99"/>
      <c r="C17" s="168"/>
      <c r="D17" s="100"/>
      <c r="E17" s="101"/>
      <c r="F17" s="102" t="s">
        <v>143</v>
      </c>
      <c r="G17" s="103">
        <v>1570000</v>
      </c>
      <c r="H17" s="100"/>
      <c r="I17" s="104"/>
      <c r="J17" s="105"/>
      <c r="K17" s="99"/>
      <c r="L17" s="221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60" customFormat="1" ht="21" x14ac:dyDescent="0.4">
      <c r="A18" s="98"/>
      <c r="B18" s="99"/>
      <c r="C18" s="168"/>
      <c r="D18" s="100"/>
      <c r="E18" s="101"/>
      <c r="F18" s="102" t="s">
        <v>144</v>
      </c>
      <c r="G18" s="103">
        <v>1619999</v>
      </c>
      <c r="H18" s="100"/>
      <c r="I18" s="104"/>
      <c r="J18" s="105"/>
      <c r="K18" s="99"/>
      <c r="L18" s="9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61" customFormat="1" ht="21" x14ac:dyDescent="0.25">
      <c r="A19" s="98"/>
      <c r="B19" s="99"/>
      <c r="C19" s="101"/>
      <c r="D19" s="100"/>
      <c r="E19" s="101"/>
      <c r="F19" s="102" t="s">
        <v>140</v>
      </c>
      <c r="G19" s="103">
        <v>1450999</v>
      </c>
      <c r="H19" s="100"/>
      <c r="I19" s="104"/>
      <c r="J19" s="105"/>
      <c r="K19" s="99"/>
      <c r="L19" s="221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</row>
    <row r="20" spans="1:28" ht="21" x14ac:dyDescent="0.35">
      <c r="A20" s="98"/>
      <c r="B20" s="106"/>
      <c r="C20" s="59"/>
      <c r="D20" s="100"/>
      <c r="E20" s="100"/>
      <c r="F20" s="102" t="s">
        <v>145</v>
      </c>
      <c r="G20" s="100">
        <v>1543210</v>
      </c>
      <c r="H20" s="100"/>
      <c r="I20" s="104"/>
      <c r="J20" s="105"/>
      <c r="K20" s="107"/>
      <c r="L20" s="221"/>
    </row>
    <row r="21" spans="1:28" s="4" customFormat="1" ht="21" x14ac:dyDescent="0.25">
      <c r="A21" s="98"/>
      <c r="B21" s="108"/>
      <c r="C21" s="109"/>
      <c r="D21" s="100"/>
      <c r="E21" s="110"/>
      <c r="F21" s="110" t="s">
        <v>146</v>
      </c>
      <c r="G21" s="103">
        <v>1547000</v>
      </c>
      <c r="H21" s="100"/>
      <c r="I21" s="104"/>
      <c r="J21" s="105"/>
      <c r="K21" s="107"/>
      <c r="L21" s="221"/>
    </row>
    <row r="22" spans="1:28" s="8" customFormat="1" ht="21" x14ac:dyDescent="0.25">
      <c r="A22" s="98"/>
      <c r="B22" s="99"/>
      <c r="C22" s="111"/>
      <c r="D22" s="100"/>
      <c r="E22" s="110"/>
      <c r="F22" s="110" t="s">
        <v>147</v>
      </c>
      <c r="G22" s="103">
        <v>1679000</v>
      </c>
      <c r="H22" s="100"/>
      <c r="I22" s="104"/>
      <c r="J22" s="105"/>
      <c r="K22" s="107"/>
      <c r="L22" s="221"/>
    </row>
    <row r="23" spans="1:28" s="62" customFormat="1" ht="21" x14ac:dyDescent="0.25">
      <c r="A23" s="98"/>
      <c r="B23" s="112"/>
      <c r="C23" s="113"/>
      <c r="D23" s="100"/>
      <c r="E23" s="101"/>
      <c r="F23" s="102" t="s">
        <v>148</v>
      </c>
      <c r="G23" s="103">
        <v>1530000</v>
      </c>
      <c r="H23" s="100"/>
      <c r="I23" s="104"/>
      <c r="J23" s="105"/>
      <c r="K23" s="105"/>
      <c r="L23" s="221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</row>
    <row r="24" spans="1:28" ht="21" x14ac:dyDescent="0.35">
      <c r="A24" s="98"/>
      <c r="B24" s="106"/>
      <c r="C24" s="59"/>
      <c r="D24" s="100"/>
      <c r="E24" s="100"/>
      <c r="F24" s="100" t="s">
        <v>149</v>
      </c>
      <c r="G24" s="103">
        <v>1398000</v>
      </c>
      <c r="H24" s="100"/>
      <c r="I24" s="104"/>
      <c r="J24" s="105"/>
      <c r="K24" s="107"/>
      <c r="L24" s="221"/>
    </row>
    <row r="25" spans="1:28" x14ac:dyDescent="0.35">
      <c r="A25" s="222"/>
      <c r="B25" s="80"/>
      <c r="C25" s="223"/>
      <c r="D25" s="224"/>
      <c r="E25" s="225"/>
      <c r="F25" s="225"/>
      <c r="G25" s="224"/>
      <c r="H25" s="225"/>
      <c r="I25" s="224"/>
      <c r="J25" s="226"/>
      <c r="K25" s="222"/>
      <c r="L25" s="80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view="pageBreakPreview" zoomScale="86" zoomScaleNormal="90" zoomScaleSheetLayoutView="86" workbookViewId="0">
      <pane ySplit="6" topLeftCell="A7" activePane="bottomLeft" state="frozen"/>
      <selection pane="bottomLeft" activeCell="C21" sqref="C21"/>
    </sheetView>
  </sheetViews>
  <sheetFormatPr defaultColWidth="9.09765625" defaultRowHeight="21" x14ac:dyDescent="0.4"/>
  <cols>
    <col min="1" max="1" width="7.69921875" style="119" customWidth="1"/>
    <col min="2" max="2" width="57" style="9" customWidth="1"/>
    <col min="3" max="3" width="20.8984375" style="129" customWidth="1"/>
    <col min="4" max="4" width="17.3984375" style="122" customWidth="1"/>
    <col min="5" max="5" width="13.3984375" style="121" customWidth="1"/>
    <col min="6" max="6" width="37.296875" style="121" customWidth="1"/>
    <col min="7" max="7" width="18.3984375" style="122" customWidth="1"/>
    <col min="8" max="8" width="33.69921875" style="121" customWidth="1"/>
    <col min="9" max="9" width="17.8984375" style="122" customWidth="1"/>
    <col min="10" max="10" width="26.69921875" style="130" customWidth="1"/>
    <col min="11" max="11" width="18.69921875" style="128" customWidth="1"/>
    <col min="12" max="12" width="18.69921875" style="130" customWidth="1"/>
    <col min="13" max="16384" width="9.09765625" style="9"/>
  </cols>
  <sheetData>
    <row r="1" spans="1:12" s="139" customFormat="1" ht="24.9" customHeight="1" x14ac:dyDescent="0.4">
      <c r="A1" s="350" t="s">
        <v>158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2" s="139" customFormat="1" ht="24.9" customHeight="1" x14ac:dyDescent="0.4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</row>
    <row r="3" spans="1:12" s="139" customFormat="1" x14ac:dyDescent="0.4">
      <c r="A3" s="351" t="s">
        <v>159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</row>
    <row r="4" spans="1:12" s="140" customFormat="1" ht="21" customHeight="1" x14ac:dyDescent="0.25">
      <c r="A4" s="324" t="s">
        <v>0</v>
      </c>
      <c r="B4" s="341" t="s">
        <v>4</v>
      </c>
      <c r="C4" s="335" t="s">
        <v>5</v>
      </c>
      <c r="D4" s="329" t="s">
        <v>6</v>
      </c>
      <c r="E4" s="329" t="s">
        <v>7</v>
      </c>
      <c r="F4" s="344" t="s">
        <v>8</v>
      </c>
      <c r="G4" s="345"/>
      <c r="H4" s="344" t="s">
        <v>9</v>
      </c>
      <c r="I4" s="345"/>
      <c r="J4" s="332" t="s">
        <v>10</v>
      </c>
      <c r="K4" s="338" t="s">
        <v>11</v>
      </c>
      <c r="L4" s="338"/>
    </row>
    <row r="5" spans="1:12" s="140" customFormat="1" ht="21" customHeight="1" x14ac:dyDescent="0.25">
      <c r="A5" s="325"/>
      <c r="B5" s="342"/>
      <c r="C5" s="336"/>
      <c r="D5" s="330"/>
      <c r="E5" s="330"/>
      <c r="F5" s="346"/>
      <c r="G5" s="347"/>
      <c r="H5" s="346"/>
      <c r="I5" s="347"/>
      <c r="J5" s="333"/>
      <c r="K5" s="339"/>
      <c r="L5" s="339"/>
    </row>
    <row r="6" spans="1:12" s="140" customFormat="1" ht="21" customHeight="1" x14ac:dyDescent="0.25">
      <c r="A6" s="326"/>
      <c r="B6" s="343"/>
      <c r="C6" s="337"/>
      <c r="D6" s="331"/>
      <c r="E6" s="331"/>
      <c r="F6" s="348"/>
      <c r="G6" s="349"/>
      <c r="H6" s="348"/>
      <c r="I6" s="349"/>
      <c r="J6" s="334"/>
      <c r="K6" s="340"/>
      <c r="L6" s="340"/>
    </row>
    <row r="7" spans="1:12" ht="42" x14ac:dyDescent="0.4">
      <c r="A7" s="23">
        <v>1</v>
      </c>
      <c r="B7" s="154" t="s">
        <v>48</v>
      </c>
      <c r="C7" s="50">
        <v>1682.45</v>
      </c>
      <c r="D7" s="155">
        <f t="shared" ref="D7:D17" si="0">C7</f>
        <v>1682.45</v>
      </c>
      <c r="E7" s="153" t="s">
        <v>16</v>
      </c>
      <c r="F7" s="153" t="s">
        <v>19</v>
      </c>
      <c r="G7" s="155">
        <f>D7</f>
        <v>1682.45</v>
      </c>
      <c r="H7" s="153" t="str">
        <f t="shared" ref="H7:I10" si="1">F7</f>
        <v>บริษัท ยอดเหนือปิโตรเลียม จำกัด</v>
      </c>
      <c r="I7" s="155">
        <f t="shared" si="1"/>
        <v>1682.45</v>
      </c>
      <c r="J7" s="25" t="s">
        <v>200</v>
      </c>
      <c r="K7" s="156" t="s">
        <v>202</v>
      </c>
      <c r="L7" s="204">
        <v>244382</v>
      </c>
    </row>
    <row r="8" spans="1:12" ht="42" x14ac:dyDescent="0.4">
      <c r="A8" s="23">
        <v>2</v>
      </c>
      <c r="B8" s="154" t="s">
        <v>190</v>
      </c>
      <c r="C8" s="50">
        <v>15680</v>
      </c>
      <c r="D8" s="155">
        <f t="shared" si="0"/>
        <v>15680</v>
      </c>
      <c r="E8" s="153" t="s">
        <v>16</v>
      </c>
      <c r="F8" s="153" t="s">
        <v>30</v>
      </c>
      <c r="G8" s="155">
        <f>D8</f>
        <v>15680</v>
      </c>
      <c r="H8" s="153" t="str">
        <f t="shared" si="1"/>
        <v>ร้านเทคโนปริ้น</v>
      </c>
      <c r="I8" s="155">
        <f t="shared" si="1"/>
        <v>15680</v>
      </c>
      <c r="J8" s="25" t="s">
        <v>200</v>
      </c>
      <c r="K8" s="156" t="s">
        <v>201</v>
      </c>
      <c r="L8" s="204">
        <v>244383</v>
      </c>
    </row>
    <row r="9" spans="1:12" ht="42" x14ac:dyDescent="0.4">
      <c r="A9" s="23">
        <v>3</v>
      </c>
      <c r="B9" s="154" t="s">
        <v>122</v>
      </c>
      <c r="C9" s="50">
        <v>28600</v>
      </c>
      <c r="D9" s="155">
        <f t="shared" si="0"/>
        <v>28600</v>
      </c>
      <c r="E9" s="65" t="s">
        <v>16</v>
      </c>
      <c r="F9" s="153" t="s">
        <v>123</v>
      </c>
      <c r="G9" s="155">
        <v>842625</v>
      </c>
      <c r="H9" s="153" t="str">
        <f t="shared" si="1"/>
        <v>ห้างหุ้นส่วนจำกัด เวิร์ลอิงค์เทรดดิ้ง</v>
      </c>
      <c r="I9" s="155">
        <f t="shared" si="1"/>
        <v>842625</v>
      </c>
      <c r="J9" s="25" t="s">
        <v>28</v>
      </c>
      <c r="K9" s="156" t="s">
        <v>194</v>
      </c>
      <c r="L9" s="204">
        <v>244390</v>
      </c>
    </row>
    <row r="10" spans="1:12" ht="42" x14ac:dyDescent="0.4">
      <c r="A10" s="23">
        <v>4</v>
      </c>
      <c r="B10" s="154" t="s">
        <v>188</v>
      </c>
      <c r="C10" s="50">
        <v>10800</v>
      </c>
      <c r="D10" s="155">
        <f t="shared" si="0"/>
        <v>10800</v>
      </c>
      <c r="E10" s="65" t="s">
        <v>16</v>
      </c>
      <c r="F10" s="153" t="s">
        <v>81</v>
      </c>
      <c r="G10" s="155">
        <f>D10</f>
        <v>10800</v>
      </c>
      <c r="H10" s="153" t="str">
        <f t="shared" si="1"/>
        <v>ห้างหุ้นส่วนจำกัด ปี้ เเอนด์ น้อง พลัส</v>
      </c>
      <c r="I10" s="155">
        <f t="shared" si="1"/>
        <v>10800</v>
      </c>
      <c r="J10" s="25" t="s">
        <v>28</v>
      </c>
      <c r="K10" s="156" t="s">
        <v>189</v>
      </c>
      <c r="L10" s="204">
        <v>244391</v>
      </c>
    </row>
    <row r="11" spans="1:12" ht="42" x14ac:dyDescent="0.4">
      <c r="A11" s="23">
        <v>5</v>
      </c>
      <c r="B11" s="132" t="s">
        <v>190</v>
      </c>
      <c r="C11" s="157">
        <v>4400</v>
      </c>
      <c r="D11" s="158">
        <f t="shared" si="0"/>
        <v>4400</v>
      </c>
      <c r="E11" s="84" t="s">
        <v>16</v>
      </c>
      <c r="F11" s="159" t="s">
        <v>191</v>
      </c>
      <c r="G11" s="158">
        <f t="shared" ref="G11:G12" si="2">D11</f>
        <v>4400</v>
      </c>
      <c r="H11" s="159" t="str">
        <f>F11</f>
        <v>ร้านเทคโนปริ้นท์</v>
      </c>
      <c r="I11" s="158">
        <f t="shared" ref="I11:I12" si="3">G11</f>
        <v>4400</v>
      </c>
      <c r="J11" s="47" t="s">
        <v>28</v>
      </c>
      <c r="K11" s="160" t="s">
        <v>279</v>
      </c>
      <c r="L11" s="205">
        <v>244391</v>
      </c>
    </row>
    <row r="12" spans="1:12" ht="42" x14ac:dyDescent="0.4">
      <c r="A12" s="23">
        <v>6</v>
      </c>
      <c r="B12" s="154" t="s">
        <v>192</v>
      </c>
      <c r="C12" s="50">
        <v>9988</v>
      </c>
      <c r="D12" s="155">
        <f t="shared" si="0"/>
        <v>9988</v>
      </c>
      <c r="E12" s="65" t="s">
        <v>16</v>
      </c>
      <c r="F12" s="153" t="s">
        <v>100</v>
      </c>
      <c r="G12" s="155">
        <f t="shared" si="2"/>
        <v>9988</v>
      </c>
      <c r="H12" s="153" t="str">
        <f>F12</f>
        <v>ห้างหุ้นส่วนจำกัด เชียงรายสุวรรณการค้า</v>
      </c>
      <c r="I12" s="155">
        <f t="shared" si="3"/>
        <v>9988</v>
      </c>
      <c r="J12" s="25" t="s">
        <v>28</v>
      </c>
      <c r="K12" s="156" t="s">
        <v>193</v>
      </c>
      <c r="L12" s="204">
        <v>244391</v>
      </c>
    </row>
    <row r="13" spans="1:12" ht="42" x14ac:dyDescent="0.4">
      <c r="A13" s="23">
        <v>7</v>
      </c>
      <c r="B13" s="154" t="s">
        <v>186</v>
      </c>
      <c r="C13" s="50">
        <v>9990</v>
      </c>
      <c r="D13" s="155">
        <f t="shared" si="0"/>
        <v>9990</v>
      </c>
      <c r="E13" s="65" t="s">
        <v>16</v>
      </c>
      <c r="F13" s="153" t="s">
        <v>126</v>
      </c>
      <c r="G13" s="155">
        <f>D13</f>
        <v>9990</v>
      </c>
      <c r="H13" s="153" t="str">
        <f>F13</f>
        <v>ร้านวีรพัฒน์พาณิชย์</v>
      </c>
      <c r="I13" s="155">
        <f>G13</f>
        <v>9990</v>
      </c>
      <c r="J13" s="25" t="s">
        <v>28</v>
      </c>
      <c r="K13" s="156" t="s">
        <v>187</v>
      </c>
      <c r="L13" s="204">
        <v>244392</v>
      </c>
    </row>
    <row r="14" spans="1:12" ht="42" x14ac:dyDescent="0.4">
      <c r="A14" s="23">
        <v>8</v>
      </c>
      <c r="B14" s="154" t="s">
        <v>181</v>
      </c>
      <c r="C14" s="50">
        <v>6999</v>
      </c>
      <c r="D14" s="155">
        <f t="shared" si="0"/>
        <v>6999</v>
      </c>
      <c r="E14" s="65" t="s">
        <v>16</v>
      </c>
      <c r="F14" s="153" t="s">
        <v>81</v>
      </c>
      <c r="G14" s="155">
        <f>D14</f>
        <v>6999</v>
      </c>
      <c r="H14" s="153" t="str">
        <f>F14</f>
        <v>ห้างหุ้นส่วนจำกัด ปี้ เเอนด์ น้อง พลัส</v>
      </c>
      <c r="I14" s="155">
        <f>G14</f>
        <v>6999</v>
      </c>
      <c r="J14" s="25" t="s">
        <v>28</v>
      </c>
      <c r="K14" s="156" t="s">
        <v>182</v>
      </c>
      <c r="L14" s="204">
        <v>244392</v>
      </c>
    </row>
    <row r="15" spans="1:12" ht="42" x14ac:dyDescent="0.4">
      <c r="A15" s="23">
        <v>9</v>
      </c>
      <c r="B15" s="154" t="s">
        <v>184</v>
      </c>
      <c r="C15" s="50">
        <v>14280</v>
      </c>
      <c r="D15" s="155">
        <f t="shared" si="0"/>
        <v>14280</v>
      </c>
      <c r="E15" s="65" t="s">
        <v>16</v>
      </c>
      <c r="F15" s="153" t="s">
        <v>126</v>
      </c>
      <c r="G15" s="155">
        <f t="shared" ref="G15:G16" si="4">D15</f>
        <v>14280</v>
      </c>
      <c r="H15" s="153" t="str">
        <f t="shared" ref="H15:H16" si="5">F15</f>
        <v>ร้านวีรพัฒน์พาณิชย์</v>
      </c>
      <c r="I15" s="155">
        <f t="shared" ref="I15:I16" si="6">G15</f>
        <v>14280</v>
      </c>
      <c r="J15" s="25" t="s">
        <v>28</v>
      </c>
      <c r="K15" s="156" t="s">
        <v>185</v>
      </c>
      <c r="L15" s="204">
        <v>244392</v>
      </c>
    </row>
    <row r="16" spans="1:12" ht="42" x14ac:dyDescent="0.4">
      <c r="A16" s="23">
        <v>10</v>
      </c>
      <c r="B16" s="154" t="s">
        <v>181</v>
      </c>
      <c r="C16" s="50">
        <v>7001</v>
      </c>
      <c r="D16" s="155">
        <f t="shared" si="0"/>
        <v>7001</v>
      </c>
      <c r="E16" s="65" t="s">
        <v>16</v>
      </c>
      <c r="F16" s="153" t="s">
        <v>81</v>
      </c>
      <c r="G16" s="155">
        <f t="shared" si="4"/>
        <v>7001</v>
      </c>
      <c r="H16" s="153" t="str">
        <f t="shared" si="5"/>
        <v>ห้างหุ้นส่วนจำกัด ปี้ เเอนด์ น้อง พลัส</v>
      </c>
      <c r="I16" s="155">
        <f t="shared" si="6"/>
        <v>7001</v>
      </c>
      <c r="J16" s="25" t="s">
        <v>28</v>
      </c>
      <c r="K16" s="156" t="s">
        <v>183</v>
      </c>
      <c r="L16" s="204">
        <v>244394</v>
      </c>
    </row>
    <row r="17" spans="1:12" ht="42" x14ac:dyDescent="0.4">
      <c r="A17" s="23">
        <v>11</v>
      </c>
      <c r="B17" s="154" t="s">
        <v>178</v>
      </c>
      <c r="C17" s="50">
        <v>3000</v>
      </c>
      <c r="D17" s="155">
        <f t="shared" si="0"/>
        <v>3000</v>
      </c>
      <c r="E17" s="65" t="s">
        <v>16</v>
      </c>
      <c r="F17" s="153" t="s">
        <v>179</v>
      </c>
      <c r="G17" s="155">
        <f>D17</f>
        <v>3000</v>
      </c>
      <c r="H17" s="153" t="str">
        <f>F17</f>
        <v>ร้านเพิ่มพูนทรัพย์การค้า</v>
      </c>
      <c r="I17" s="155">
        <f>G17</f>
        <v>3000</v>
      </c>
      <c r="J17" s="25" t="s">
        <v>28</v>
      </c>
      <c r="K17" s="156" t="s">
        <v>180</v>
      </c>
      <c r="L17" s="204">
        <v>244398</v>
      </c>
    </row>
    <row r="18" spans="1:12" ht="63" x14ac:dyDescent="0.4">
      <c r="A18" s="44">
        <v>12</v>
      </c>
      <c r="B18" s="132" t="s">
        <v>195</v>
      </c>
      <c r="C18" s="157">
        <v>849000</v>
      </c>
      <c r="D18" s="158">
        <f t="shared" ref="D18" si="7">C18</f>
        <v>849000</v>
      </c>
      <c r="E18" s="159" t="s">
        <v>12</v>
      </c>
      <c r="F18" s="159" t="s">
        <v>196</v>
      </c>
      <c r="G18" s="158">
        <v>842625</v>
      </c>
      <c r="H18" s="159" t="str">
        <f t="shared" ref="H18" si="8">F18</f>
        <v>บริษัท ซอฟต์แวร์ ไดเร็ค จำกัด</v>
      </c>
      <c r="I18" s="158">
        <f>G18</f>
        <v>842625</v>
      </c>
      <c r="J18" s="47" t="s">
        <v>20</v>
      </c>
      <c r="K18" s="160" t="s">
        <v>199</v>
      </c>
      <c r="L18" s="205">
        <v>244399</v>
      </c>
    </row>
    <row r="19" spans="1:12" x14ac:dyDescent="0.4">
      <c r="A19" s="98"/>
      <c r="B19" s="161"/>
      <c r="C19" s="111"/>
      <c r="D19" s="162"/>
      <c r="E19" s="110"/>
      <c r="F19" s="110" t="s">
        <v>197</v>
      </c>
      <c r="G19" s="162">
        <v>848242.5</v>
      </c>
      <c r="H19" s="110"/>
      <c r="I19" s="162"/>
      <c r="J19" s="105"/>
      <c r="K19" s="163"/>
      <c r="L19" s="105"/>
    </row>
    <row r="20" spans="1:12" x14ac:dyDescent="0.4">
      <c r="A20" s="31"/>
      <c r="B20" s="164"/>
      <c r="C20" s="33"/>
      <c r="D20" s="165"/>
      <c r="E20" s="166"/>
      <c r="F20" s="166" t="s">
        <v>198</v>
      </c>
      <c r="G20" s="165">
        <v>848085</v>
      </c>
      <c r="H20" s="166"/>
      <c r="I20" s="165"/>
      <c r="J20" s="42"/>
      <c r="K20" s="167"/>
      <c r="L20" s="42"/>
    </row>
    <row r="21" spans="1:12" s="120" customFormat="1" ht="42" x14ac:dyDescent="0.25">
      <c r="A21" s="23">
        <v>13</v>
      </c>
      <c r="B21" s="62" t="s">
        <v>173</v>
      </c>
      <c r="C21" s="63">
        <v>13384</v>
      </c>
      <c r="D21" s="64">
        <v>13384</v>
      </c>
      <c r="E21" s="65" t="s">
        <v>16</v>
      </c>
      <c r="F21" s="65" t="s">
        <v>100</v>
      </c>
      <c r="G21" s="64">
        <f>D21</f>
        <v>13384</v>
      </c>
      <c r="H21" s="65" t="s">
        <v>100</v>
      </c>
      <c r="I21" s="64">
        <f>D21</f>
        <v>13384</v>
      </c>
      <c r="J21" s="25" t="s">
        <v>28</v>
      </c>
      <c r="K21" s="23" t="s">
        <v>174</v>
      </c>
      <c r="L21" s="194">
        <v>244399</v>
      </c>
    </row>
    <row r="22" spans="1:12" s="120" customFormat="1" ht="42" x14ac:dyDescent="0.25">
      <c r="A22" s="23">
        <v>14</v>
      </c>
      <c r="B22" s="62" t="s">
        <v>175</v>
      </c>
      <c r="C22" s="63">
        <v>6000</v>
      </c>
      <c r="D22" s="64">
        <v>6000</v>
      </c>
      <c r="E22" s="65" t="s">
        <v>16</v>
      </c>
      <c r="F22" s="153" t="s">
        <v>176</v>
      </c>
      <c r="G22" s="64">
        <f>C22</f>
        <v>6000</v>
      </c>
      <c r="H22" s="153" t="str">
        <f t="shared" ref="H22:I22" si="9">F22</f>
        <v>ร้านเพิ่มพูนทรัพย์การค้า โดยนายวรรณรัชญ์ แสงศรีจันทร์</v>
      </c>
      <c r="I22" s="64">
        <f t="shared" si="9"/>
        <v>6000</v>
      </c>
      <c r="J22" s="25" t="s">
        <v>28</v>
      </c>
      <c r="K22" s="23" t="s">
        <v>177</v>
      </c>
      <c r="L22" s="194">
        <v>244399</v>
      </c>
    </row>
    <row r="23" spans="1:12" s="118" customFormat="1" ht="63" x14ac:dyDescent="0.25">
      <c r="A23" s="44">
        <v>15</v>
      </c>
      <c r="B23" s="116" t="s">
        <v>160</v>
      </c>
      <c r="C23" s="46">
        <v>1079600</v>
      </c>
      <c r="D23" s="52">
        <v>1079000</v>
      </c>
      <c r="E23" s="52" t="s">
        <v>12</v>
      </c>
      <c r="F23" s="52" t="s">
        <v>142</v>
      </c>
      <c r="G23" s="86">
        <v>1077789</v>
      </c>
      <c r="H23" s="52" t="str">
        <f>F25</f>
        <v>ห้างหุ้นส่วนจำกัด ฐิติพันธ์ธุรกิจ</v>
      </c>
      <c r="I23" s="54">
        <f>G25</f>
        <v>905599</v>
      </c>
      <c r="J23" s="47" t="s">
        <v>20</v>
      </c>
      <c r="K23" s="55" t="s">
        <v>165</v>
      </c>
      <c r="L23" s="195">
        <v>244431</v>
      </c>
    </row>
    <row r="24" spans="1:12" x14ac:dyDescent="0.4">
      <c r="A24" s="98"/>
      <c r="B24" s="142"/>
      <c r="C24" s="143"/>
      <c r="D24" s="124"/>
      <c r="E24" s="123"/>
      <c r="F24" s="123" t="s">
        <v>161</v>
      </c>
      <c r="G24" s="124">
        <v>1008300</v>
      </c>
      <c r="H24" s="123"/>
      <c r="I24" s="124"/>
      <c r="J24" s="144"/>
      <c r="K24" s="141"/>
      <c r="L24" s="144"/>
    </row>
    <row r="25" spans="1:12" x14ac:dyDescent="0.4">
      <c r="A25" s="98"/>
      <c r="B25" s="142"/>
      <c r="C25" s="143"/>
      <c r="D25" s="124"/>
      <c r="E25" s="123"/>
      <c r="F25" s="123" t="s">
        <v>162</v>
      </c>
      <c r="G25" s="124">
        <v>905599</v>
      </c>
      <c r="H25" s="123"/>
      <c r="I25" s="124"/>
      <c r="J25" s="144"/>
      <c r="K25" s="141"/>
      <c r="L25" s="144"/>
    </row>
    <row r="26" spans="1:12" x14ac:dyDescent="0.4">
      <c r="A26" s="98"/>
      <c r="B26" s="142"/>
      <c r="C26" s="143"/>
      <c r="D26" s="124"/>
      <c r="E26" s="123"/>
      <c r="F26" s="123" t="s">
        <v>145</v>
      </c>
      <c r="G26" s="124">
        <v>953255</v>
      </c>
      <c r="H26" s="123"/>
      <c r="I26" s="124"/>
      <c r="J26" s="144"/>
      <c r="K26" s="141"/>
      <c r="L26" s="144"/>
    </row>
    <row r="27" spans="1:12" x14ac:dyDescent="0.4">
      <c r="A27" s="98"/>
      <c r="B27" s="142"/>
      <c r="C27" s="143"/>
      <c r="D27" s="124"/>
      <c r="E27" s="123"/>
      <c r="F27" s="123" t="s">
        <v>163</v>
      </c>
      <c r="G27" s="124">
        <v>989000</v>
      </c>
      <c r="H27" s="123"/>
      <c r="I27" s="124"/>
      <c r="J27" s="144"/>
      <c r="K27" s="141"/>
      <c r="L27" s="144"/>
    </row>
    <row r="28" spans="1:12" x14ac:dyDescent="0.4">
      <c r="A28" s="98"/>
      <c r="B28" s="142"/>
      <c r="C28" s="143"/>
      <c r="D28" s="124"/>
      <c r="E28" s="123"/>
      <c r="F28" s="123" t="s">
        <v>164</v>
      </c>
      <c r="G28" s="124">
        <v>944000</v>
      </c>
      <c r="H28" s="123"/>
      <c r="I28" s="124"/>
      <c r="J28" s="144"/>
      <c r="K28" s="141"/>
      <c r="L28" s="144"/>
    </row>
    <row r="29" spans="1:12" x14ac:dyDescent="0.4">
      <c r="A29" s="31"/>
      <c r="B29" s="146"/>
      <c r="C29" s="147"/>
      <c r="D29" s="126"/>
      <c r="E29" s="125"/>
      <c r="F29" s="125" t="s">
        <v>146</v>
      </c>
      <c r="G29" s="126">
        <v>927000</v>
      </c>
      <c r="H29" s="125"/>
      <c r="I29" s="126"/>
      <c r="J29" s="148"/>
      <c r="K29" s="145"/>
      <c r="L29" s="148"/>
    </row>
    <row r="30" spans="1:12" s="120" customFormat="1" ht="147" x14ac:dyDescent="0.25">
      <c r="A30" s="44">
        <v>16</v>
      </c>
      <c r="B30" s="132" t="s">
        <v>166</v>
      </c>
      <c r="C30" s="133">
        <v>3447800</v>
      </c>
      <c r="D30" s="134">
        <v>3444000</v>
      </c>
      <c r="E30" s="84" t="s">
        <v>12</v>
      </c>
      <c r="F30" s="84" t="s">
        <v>142</v>
      </c>
      <c r="G30" s="134">
        <v>3219789</v>
      </c>
      <c r="H30" s="84" t="str">
        <f>F33</f>
        <v>บริษัท ภูมินทร์ทัต จำกัด</v>
      </c>
      <c r="I30" s="134">
        <f>G33</f>
        <v>2990000</v>
      </c>
      <c r="J30" s="47" t="s">
        <v>167</v>
      </c>
      <c r="K30" s="44" t="s">
        <v>168</v>
      </c>
      <c r="L30" s="195">
        <v>244431</v>
      </c>
    </row>
    <row r="31" spans="1:12" s="120" customFormat="1" x14ac:dyDescent="0.25">
      <c r="A31" s="98"/>
      <c r="B31" s="112"/>
      <c r="C31" s="113"/>
      <c r="D31" s="135"/>
      <c r="E31" s="101"/>
      <c r="F31" s="101" t="s">
        <v>162</v>
      </c>
      <c r="G31" s="135">
        <v>2855999</v>
      </c>
      <c r="H31" s="101"/>
      <c r="I31" s="135"/>
      <c r="J31" s="99"/>
      <c r="K31" s="98"/>
      <c r="L31" s="99"/>
    </row>
    <row r="32" spans="1:12" s="120" customFormat="1" x14ac:dyDescent="0.25">
      <c r="A32" s="98"/>
      <c r="B32" s="112"/>
      <c r="C32" s="113"/>
      <c r="D32" s="135"/>
      <c r="E32" s="101"/>
      <c r="F32" s="101" t="s">
        <v>145</v>
      </c>
      <c r="G32" s="135">
        <v>3027447</v>
      </c>
      <c r="H32" s="101"/>
      <c r="I32" s="135"/>
      <c r="J32" s="99"/>
      <c r="K32" s="98"/>
      <c r="L32" s="99"/>
    </row>
    <row r="33" spans="1:12" s="120" customFormat="1" x14ac:dyDescent="0.25">
      <c r="A33" s="31"/>
      <c r="B33" s="136"/>
      <c r="C33" s="137"/>
      <c r="D33" s="138"/>
      <c r="E33" s="90"/>
      <c r="F33" s="90" t="s">
        <v>146</v>
      </c>
      <c r="G33" s="138">
        <v>2990000</v>
      </c>
      <c r="H33" s="90"/>
      <c r="I33" s="138"/>
      <c r="J33" s="87"/>
      <c r="K33" s="31"/>
      <c r="L33" s="87"/>
    </row>
    <row r="34" spans="1:12" s="120" customFormat="1" ht="63" x14ac:dyDescent="0.25">
      <c r="A34" s="44">
        <v>17</v>
      </c>
      <c r="B34" s="132" t="s">
        <v>169</v>
      </c>
      <c r="C34" s="133">
        <v>757000</v>
      </c>
      <c r="D34" s="134">
        <v>757000</v>
      </c>
      <c r="E34" s="84"/>
      <c r="F34" s="84" t="s">
        <v>170</v>
      </c>
      <c r="G34" s="134">
        <v>704000</v>
      </c>
      <c r="H34" s="84" t="str">
        <f>F36</f>
        <v>ห้างหุ้นส่วนจำกัด ฐิติพันธ์ธุรกิจ</v>
      </c>
      <c r="I34" s="134">
        <f>G36</f>
        <v>625599</v>
      </c>
      <c r="J34" s="47" t="s">
        <v>20</v>
      </c>
      <c r="K34" s="44" t="s">
        <v>141</v>
      </c>
      <c r="L34" s="195">
        <v>244432</v>
      </c>
    </row>
    <row r="35" spans="1:12" x14ac:dyDescent="0.4">
      <c r="A35" s="98"/>
      <c r="B35" s="142"/>
      <c r="C35" s="143"/>
      <c r="D35" s="124"/>
      <c r="E35" s="123"/>
      <c r="F35" s="123" t="s">
        <v>142</v>
      </c>
      <c r="G35" s="124">
        <v>697999</v>
      </c>
      <c r="H35" s="123"/>
      <c r="I35" s="124"/>
      <c r="J35" s="144"/>
      <c r="K35" s="141"/>
      <c r="L35" s="144"/>
    </row>
    <row r="36" spans="1:12" x14ac:dyDescent="0.4">
      <c r="A36" s="98"/>
      <c r="B36" s="142"/>
      <c r="C36" s="143"/>
      <c r="D36" s="124"/>
      <c r="E36" s="123"/>
      <c r="F36" s="123" t="s">
        <v>162</v>
      </c>
      <c r="G36" s="124">
        <v>625599</v>
      </c>
      <c r="H36" s="123"/>
      <c r="I36" s="124"/>
      <c r="J36" s="144"/>
      <c r="K36" s="141"/>
      <c r="L36" s="144"/>
    </row>
    <row r="37" spans="1:12" x14ac:dyDescent="0.4">
      <c r="A37" s="98"/>
      <c r="B37" s="142"/>
      <c r="C37" s="143"/>
      <c r="D37" s="124"/>
      <c r="E37" s="123"/>
      <c r="F37" s="123" t="s">
        <v>171</v>
      </c>
      <c r="G37" s="124">
        <v>699999</v>
      </c>
      <c r="H37" s="123"/>
      <c r="I37" s="124"/>
      <c r="J37" s="144"/>
      <c r="K37" s="141"/>
      <c r="L37" s="144"/>
    </row>
    <row r="38" spans="1:12" x14ac:dyDescent="0.4">
      <c r="A38" s="98"/>
      <c r="B38" s="142"/>
      <c r="C38" s="143"/>
      <c r="D38" s="124"/>
      <c r="E38" s="123"/>
      <c r="F38" s="123" t="s">
        <v>163</v>
      </c>
      <c r="G38" s="124">
        <v>740000</v>
      </c>
      <c r="H38" s="123"/>
      <c r="I38" s="124"/>
      <c r="J38" s="144"/>
      <c r="K38" s="141"/>
      <c r="L38" s="144"/>
    </row>
    <row r="39" spans="1:12" x14ac:dyDescent="0.4">
      <c r="A39" s="31"/>
      <c r="B39" s="146"/>
      <c r="C39" s="147"/>
      <c r="D39" s="126"/>
      <c r="E39" s="125"/>
      <c r="F39" s="125" t="s">
        <v>172</v>
      </c>
      <c r="G39" s="126">
        <v>673780</v>
      </c>
      <c r="H39" s="125"/>
      <c r="I39" s="126"/>
      <c r="J39" s="148"/>
      <c r="K39" s="145"/>
      <c r="L39" s="148"/>
    </row>
    <row r="40" spans="1:12" x14ac:dyDescent="0.4">
      <c r="B40" s="127"/>
      <c r="C40" s="150"/>
      <c r="D40" s="151"/>
      <c r="E40" s="149"/>
      <c r="F40" s="149"/>
      <c r="G40" s="151"/>
      <c r="H40" s="149"/>
      <c r="I40" s="151"/>
      <c r="J40" s="131"/>
      <c r="K40" s="152"/>
      <c r="L40" s="131"/>
    </row>
    <row r="41" spans="1:12" x14ac:dyDescent="0.4">
      <c r="B41" s="127"/>
      <c r="C41" s="150"/>
      <c r="D41" s="151"/>
      <c r="E41" s="149"/>
      <c r="F41" s="149"/>
      <c r="G41" s="151"/>
      <c r="H41" s="149"/>
      <c r="I41" s="151"/>
      <c r="J41" s="131"/>
      <c r="K41" s="152"/>
      <c r="L41" s="131"/>
    </row>
    <row r="42" spans="1:12" x14ac:dyDescent="0.4">
      <c r="B42" s="127"/>
      <c r="C42" s="150"/>
      <c r="D42" s="151"/>
      <c r="E42" s="149"/>
      <c r="F42" s="149"/>
      <c r="G42" s="151"/>
      <c r="H42" s="149"/>
      <c r="I42" s="151"/>
      <c r="J42" s="131"/>
      <c r="K42" s="152"/>
      <c r="L42" s="131"/>
    </row>
    <row r="43" spans="1:12" x14ac:dyDescent="0.4">
      <c r="B43" s="127"/>
      <c r="C43" s="150"/>
      <c r="D43" s="151"/>
      <c r="E43" s="149"/>
      <c r="F43" s="149"/>
      <c r="G43" s="151"/>
      <c r="H43" s="149"/>
      <c r="I43" s="151"/>
      <c r="J43" s="131"/>
      <c r="K43" s="152"/>
      <c r="L43" s="131"/>
    </row>
    <row r="44" spans="1:12" x14ac:dyDescent="0.4">
      <c r="B44" s="127"/>
      <c r="C44" s="150"/>
      <c r="D44" s="151"/>
      <c r="E44" s="149"/>
      <c r="F44" s="149"/>
      <c r="G44" s="151"/>
      <c r="H44" s="149"/>
      <c r="I44" s="151"/>
      <c r="J44" s="131"/>
      <c r="K44" s="152"/>
      <c r="L44" s="131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8"/>
  <sheetViews>
    <sheetView view="pageBreakPreview" zoomScale="86" zoomScaleNormal="90" zoomScaleSheetLayoutView="86" workbookViewId="0">
      <pane ySplit="6" topLeftCell="A7" activePane="bottomLeft" state="frozen"/>
      <selection pane="bottomLeft" activeCell="I15" sqref="I15"/>
    </sheetView>
  </sheetViews>
  <sheetFormatPr defaultColWidth="9.09765625" defaultRowHeight="21" x14ac:dyDescent="0.4"/>
  <cols>
    <col min="1" max="1" width="7.09765625" style="321" bestFit="1" customWidth="1"/>
    <col min="2" max="2" width="55.59765625" style="259" customWidth="1"/>
    <col min="3" max="3" width="20.8984375" style="322" customWidth="1"/>
    <col min="4" max="4" width="17.3984375" style="219" customWidth="1"/>
    <col min="5" max="5" width="13.3984375" style="174" customWidth="1"/>
    <col min="6" max="6" width="34.09765625" style="174" customWidth="1"/>
    <col min="7" max="7" width="18.3984375" style="219" customWidth="1"/>
    <col min="8" max="8" width="33.69921875" style="174" customWidth="1"/>
    <col min="9" max="9" width="17.8984375" style="219" customWidth="1"/>
    <col min="10" max="10" width="26.69921875" style="323" customWidth="1"/>
    <col min="11" max="12" width="18.69921875" style="321" customWidth="1"/>
    <col min="13" max="16384" width="9.09765625" style="259"/>
  </cols>
  <sheetData>
    <row r="1" spans="1:12" s="243" customFormat="1" ht="24.9" customHeight="1" x14ac:dyDescent="0.4">
      <c r="A1" s="361" t="s">
        <v>203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</row>
    <row r="2" spans="1:12" s="243" customFormat="1" ht="24.9" customHeight="1" x14ac:dyDescent="0.4">
      <c r="A2" s="361" t="s">
        <v>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</row>
    <row r="3" spans="1:12" s="243" customFormat="1" x14ac:dyDescent="0.4">
      <c r="A3" s="362" t="s">
        <v>204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4" spans="1:12" s="244" customFormat="1" ht="21" customHeight="1" x14ac:dyDescent="0.25">
      <c r="A4" s="332" t="s">
        <v>0</v>
      </c>
      <c r="B4" s="332" t="s">
        <v>4</v>
      </c>
      <c r="C4" s="363" t="s">
        <v>5</v>
      </c>
      <c r="D4" s="366" t="s">
        <v>6</v>
      </c>
      <c r="E4" s="366" t="s">
        <v>7</v>
      </c>
      <c r="F4" s="369" t="s">
        <v>8</v>
      </c>
      <c r="G4" s="370"/>
      <c r="H4" s="369" t="s">
        <v>9</v>
      </c>
      <c r="I4" s="370"/>
      <c r="J4" s="332" t="s">
        <v>10</v>
      </c>
      <c r="K4" s="338" t="s">
        <v>11</v>
      </c>
      <c r="L4" s="338"/>
    </row>
    <row r="5" spans="1:12" s="244" customFormat="1" ht="21" customHeight="1" x14ac:dyDescent="0.25">
      <c r="A5" s="333"/>
      <c r="B5" s="333"/>
      <c r="C5" s="364"/>
      <c r="D5" s="367"/>
      <c r="E5" s="367"/>
      <c r="F5" s="371"/>
      <c r="G5" s="372"/>
      <c r="H5" s="371"/>
      <c r="I5" s="372"/>
      <c r="J5" s="333"/>
      <c r="K5" s="339"/>
      <c r="L5" s="339"/>
    </row>
    <row r="6" spans="1:12" s="244" customFormat="1" ht="21" customHeight="1" x14ac:dyDescent="0.25">
      <c r="A6" s="334"/>
      <c r="B6" s="334"/>
      <c r="C6" s="365"/>
      <c r="D6" s="368"/>
      <c r="E6" s="368"/>
      <c r="F6" s="373"/>
      <c r="G6" s="374"/>
      <c r="H6" s="373"/>
      <c r="I6" s="374"/>
      <c r="J6" s="334"/>
      <c r="K6" s="340"/>
      <c r="L6" s="340"/>
    </row>
    <row r="7" spans="1:12" s="250" customFormat="1" ht="42" x14ac:dyDescent="0.25">
      <c r="A7" s="245">
        <v>1</v>
      </c>
      <c r="B7" s="246" t="s">
        <v>48</v>
      </c>
      <c r="C7" s="247">
        <v>1247.6099999999999</v>
      </c>
      <c r="D7" s="210">
        <v>1247.6099999999999</v>
      </c>
      <c r="E7" s="206" t="s">
        <v>16</v>
      </c>
      <c r="F7" s="206" t="s">
        <v>19</v>
      </c>
      <c r="G7" s="210">
        <v>1247.6099999999999</v>
      </c>
      <c r="H7" s="206" t="s">
        <v>19</v>
      </c>
      <c r="I7" s="210">
        <v>1247.6099999999999</v>
      </c>
      <c r="J7" s="248" t="s">
        <v>28</v>
      </c>
      <c r="K7" s="245" t="s">
        <v>274</v>
      </c>
      <c r="L7" s="249">
        <v>244410</v>
      </c>
    </row>
    <row r="8" spans="1:12" s="250" customFormat="1" ht="42" x14ac:dyDescent="0.25">
      <c r="A8" s="245">
        <v>2</v>
      </c>
      <c r="B8" s="246" t="s">
        <v>275</v>
      </c>
      <c r="C8" s="247">
        <v>24000</v>
      </c>
      <c r="D8" s="210">
        <v>24000</v>
      </c>
      <c r="E8" s="206" t="s">
        <v>16</v>
      </c>
      <c r="F8" s="207" t="s">
        <v>276</v>
      </c>
      <c r="G8" s="210">
        <f>D8</f>
        <v>24000</v>
      </c>
      <c r="H8" s="207" t="s">
        <v>276</v>
      </c>
      <c r="I8" s="210">
        <f>D8</f>
        <v>24000</v>
      </c>
      <c r="J8" s="248" t="s">
        <v>28</v>
      </c>
      <c r="K8" s="245" t="s">
        <v>277</v>
      </c>
      <c r="L8" s="249">
        <v>244410</v>
      </c>
    </row>
    <row r="9" spans="1:12" s="250" customFormat="1" ht="42" x14ac:dyDescent="0.25">
      <c r="A9" s="245">
        <v>3</v>
      </c>
      <c r="B9" s="246" t="s">
        <v>261</v>
      </c>
      <c r="C9" s="247">
        <v>26000</v>
      </c>
      <c r="D9" s="210">
        <v>26000</v>
      </c>
      <c r="E9" s="206" t="s">
        <v>16</v>
      </c>
      <c r="F9" s="206" t="s">
        <v>81</v>
      </c>
      <c r="G9" s="210">
        <v>26000</v>
      </c>
      <c r="H9" s="206" t="s">
        <v>81</v>
      </c>
      <c r="I9" s="210">
        <v>26000</v>
      </c>
      <c r="J9" s="248" t="s">
        <v>28</v>
      </c>
      <c r="K9" s="245" t="s">
        <v>262</v>
      </c>
      <c r="L9" s="249">
        <v>244412</v>
      </c>
    </row>
    <row r="10" spans="1:12" s="250" customFormat="1" ht="42" x14ac:dyDescent="0.25">
      <c r="A10" s="245">
        <v>4</v>
      </c>
      <c r="B10" s="246" t="s">
        <v>270</v>
      </c>
      <c r="C10" s="247">
        <v>10000</v>
      </c>
      <c r="D10" s="210">
        <v>10000</v>
      </c>
      <c r="E10" s="206" t="s">
        <v>16</v>
      </c>
      <c r="F10" s="206" t="s">
        <v>100</v>
      </c>
      <c r="G10" s="210">
        <f>D10</f>
        <v>10000</v>
      </c>
      <c r="H10" s="206" t="s">
        <v>100</v>
      </c>
      <c r="I10" s="210">
        <f>D10</f>
        <v>10000</v>
      </c>
      <c r="J10" s="248" t="s">
        <v>28</v>
      </c>
      <c r="K10" s="245" t="s">
        <v>271</v>
      </c>
      <c r="L10" s="249">
        <v>244412</v>
      </c>
    </row>
    <row r="11" spans="1:12" s="250" customFormat="1" ht="42" x14ac:dyDescent="0.25">
      <c r="A11" s="245">
        <v>5</v>
      </c>
      <c r="B11" s="246" t="s">
        <v>272</v>
      </c>
      <c r="C11" s="247">
        <v>5618</v>
      </c>
      <c r="D11" s="210">
        <v>5618</v>
      </c>
      <c r="E11" s="206" t="s">
        <v>16</v>
      </c>
      <c r="F11" s="206" t="s">
        <v>100</v>
      </c>
      <c r="G11" s="210">
        <v>5618</v>
      </c>
      <c r="H11" s="206" t="s">
        <v>100</v>
      </c>
      <c r="I11" s="210">
        <v>5618</v>
      </c>
      <c r="J11" s="248" t="s">
        <v>28</v>
      </c>
      <c r="K11" s="245" t="s">
        <v>273</v>
      </c>
      <c r="L11" s="249">
        <v>244412</v>
      </c>
    </row>
    <row r="12" spans="1:12" s="250" customFormat="1" ht="42" x14ac:dyDescent="0.25">
      <c r="A12" s="245">
        <v>6</v>
      </c>
      <c r="B12" s="246" t="s">
        <v>263</v>
      </c>
      <c r="C12" s="247">
        <v>8078</v>
      </c>
      <c r="D12" s="247">
        <v>8078</v>
      </c>
      <c r="E12" s="206" t="s">
        <v>16</v>
      </c>
      <c r="F12" s="206" t="s">
        <v>179</v>
      </c>
      <c r="G12" s="210">
        <v>8078</v>
      </c>
      <c r="H12" s="206" t="s">
        <v>179</v>
      </c>
      <c r="I12" s="210">
        <v>8078</v>
      </c>
      <c r="J12" s="248" t="s">
        <v>28</v>
      </c>
      <c r="K12" s="245" t="s">
        <v>264</v>
      </c>
      <c r="L12" s="249">
        <v>244413</v>
      </c>
    </row>
    <row r="13" spans="1:12" s="250" customFormat="1" ht="42" x14ac:dyDescent="0.25">
      <c r="A13" s="245">
        <v>7</v>
      </c>
      <c r="B13" s="246" t="s">
        <v>265</v>
      </c>
      <c r="C13" s="247">
        <v>3938</v>
      </c>
      <c r="D13" s="210">
        <v>3938</v>
      </c>
      <c r="E13" s="206" t="s">
        <v>16</v>
      </c>
      <c r="F13" s="206" t="s">
        <v>100</v>
      </c>
      <c r="G13" s="210">
        <f>D13</f>
        <v>3938</v>
      </c>
      <c r="H13" s="206" t="s">
        <v>100</v>
      </c>
      <c r="I13" s="210">
        <f>D13</f>
        <v>3938</v>
      </c>
      <c r="J13" s="248" t="s">
        <v>28</v>
      </c>
      <c r="K13" s="245" t="s">
        <v>266</v>
      </c>
      <c r="L13" s="249">
        <v>244413</v>
      </c>
    </row>
    <row r="14" spans="1:12" s="250" customFormat="1" ht="42" x14ac:dyDescent="0.25">
      <c r="A14" s="245">
        <v>8</v>
      </c>
      <c r="B14" s="246" t="s">
        <v>267</v>
      </c>
      <c r="C14" s="247">
        <v>11140</v>
      </c>
      <c r="D14" s="210">
        <v>11140</v>
      </c>
      <c r="E14" s="206" t="s">
        <v>16</v>
      </c>
      <c r="F14" s="206" t="s">
        <v>268</v>
      </c>
      <c r="G14" s="210">
        <v>11140</v>
      </c>
      <c r="H14" s="206" t="s">
        <v>268</v>
      </c>
      <c r="I14" s="210">
        <v>11140</v>
      </c>
      <c r="J14" s="248" t="s">
        <v>28</v>
      </c>
      <c r="K14" s="245" t="s">
        <v>269</v>
      </c>
      <c r="L14" s="249">
        <v>244413</v>
      </c>
    </row>
    <row r="15" spans="1:12" s="250" customFormat="1" ht="42" x14ac:dyDescent="0.25">
      <c r="A15" s="245">
        <v>9</v>
      </c>
      <c r="B15" s="246" t="s">
        <v>29</v>
      </c>
      <c r="C15" s="247">
        <v>11395</v>
      </c>
      <c r="D15" s="210">
        <v>11395</v>
      </c>
      <c r="E15" s="206" t="s">
        <v>16</v>
      </c>
      <c r="F15" s="206" t="s">
        <v>30</v>
      </c>
      <c r="G15" s="210">
        <f>D15</f>
        <v>11395</v>
      </c>
      <c r="H15" s="206" t="str">
        <f>F15</f>
        <v>ร้านเทคโนปริ้น</v>
      </c>
      <c r="I15" s="210">
        <f>G15</f>
        <v>11395</v>
      </c>
      <c r="J15" s="248" t="s">
        <v>28</v>
      </c>
      <c r="K15" s="245" t="s">
        <v>259</v>
      </c>
      <c r="L15" s="249">
        <v>244421</v>
      </c>
    </row>
    <row r="16" spans="1:12" s="250" customFormat="1" ht="42" x14ac:dyDescent="0.25">
      <c r="A16" s="245">
        <v>10</v>
      </c>
      <c r="B16" s="246" t="s">
        <v>29</v>
      </c>
      <c r="C16" s="247">
        <v>50000</v>
      </c>
      <c r="D16" s="210">
        <v>50000</v>
      </c>
      <c r="E16" s="206" t="s">
        <v>16</v>
      </c>
      <c r="F16" s="206" t="s">
        <v>81</v>
      </c>
      <c r="G16" s="210">
        <v>50000</v>
      </c>
      <c r="H16" s="206" t="s">
        <v>81</v>
      </c>
      <c r="I16" s="210">
        <v>50000</v>
      </c>
      <c r="J16" s="248" t="s">
        <v>28</v>
      </c>
      <c r="K16" s="245" t="s">
        <v>260</v>
      </c>
      <c r="L16" s="249">
        <v>244421</v>
      </c>
    </row>
    <row r="17" spans="1:25" s="250" customFormat="1" ht="63" x14ac:dyDescent="0.25">
      <c r="A17" s="245">
        <v>11</v>
      </c>
      <c r="B17" s="251" t="s">
        <v>257</v>
      </c>
      <c r="C17" s="247">
        <v>1887760</v>
      </c>
      <c r="D17" s="247">
        <v>1887760</v>
      </c>
      <c r="E17" s="206" t="s">
        <v>12</v>
      </c>
      <c r="F17" s="206" t="s">
        <v>162</v>
      </c>
      <c r="G17" s="210">
        <v>1649999</v>
      </c>
      <c r="H17" s="206" t="str">
        <f>F17</f>
        <v>ห้างหุ้นส่วนจำกัด ฐิติพันธ์ธุรกิจ</v>
      </c>
      <c r="I17" s="210">
        <v>1649999</v>
      </c>
      <c r="J17" s="248" t="s">
        <v>20</v>
      </c>
      <c r="K17" s="245" t="s">
        <v>258</v>
      </c>
      <c r="L17" s="249">
        <v>244462</v>
      </c>
    </row>
    <row r="18" spans="1:25" ht="63" x14ac:dyDescent="0.4">
      <c r="A18" s="252">
        <v>12</v>
      </c>
      <c r="B18" s="253" t="s">
        <v>248</v>
      </c>
      <c r="C18" s="254">
        <v>15652000</v>
      </c>
      <c r="D18" s="211">
        <v>15652000</v>
      </c>
      <c r="E18" s="208" t="s">
        <v>12</v>
      </c>
      <c r="F18" s="255" t="s">
        <v>249</v>
      </c>
      <c r="G18" s="256">
        <v>14822401</v>
      </c>
      <c r="H18" s="208" t="str">
        <f>F20</f>
        <v>ห้างหุ้นส่วนจำกัด รุ่งวัฒน์ คอนสตรัคชั่น</v>
      </c>
      <c r="I18" s="211">
        <f>G20</f>
        <v>14300000</v>
      </c>
      <c r="J18" s="257" t="s">
        <v>20</v>
      </c>
      <c r="K18" s="252" t="s">
        <v>252</v>
      </c>
      <c r="L18" s="258">
        <v>244483</v>
      </c>
    </row>
    <row r="19" spans="1:25" x14ac:dyDescent="0.4">
      <c r="A19" s="260"/>
      <c r="B19" s="261"/>
      <c r="C19" s="262"/>
      <c r="D19" s="212"/>
      <c r="E19" s="170"/>
      <c r="F19" s="170" t="s">
        <v>142</v>
      </c>
      <c r="G19" s="212">
        <v>15595789</v>
      </c>
      <c r="H19" s="170"/>
      <c r="I19" s="212"/>
      <c r="J19" s="263"/>
      <c r="K19" s="260"/>
      <c r="L19" s="260"/>
    </row>
    <row r="20" spans="1:25" x14ac:dyDescent="0.4">
      <c r="A20" s="260"/>
      <c r="B20" s="261"/>
      <c r="C20" s="262"/>
      <c r="D20" s="212"/>
      <c r="E20" s="170"/>
      <c r="F20" s="170" t="s">
        <v>250</v>
      </c>
      <c r="G20" s="212">
        <v>14300000</v>
      </c>
      <c r="H20" s="170"/>
      <c r="I20" s="212"/>
      <c r="J20" s="263"/>
      <c r="K20" s="260"/>
      <c r="L20" s="260"/>
    </row>
    <row r="21" spans="1:25" x14ac:dyDescent="0.4">
      <c r="A21" s="264"/>
      <c r="B21" s="265"/>
      <c r="C21" s="266"/>
      <c r="D21" s="213"/>
      <c r="E21" s="173"/>
      <c r="F21" s="173" t="s">
        <v>251</v>
      </c>
      <c r="G21" s="213">
        <v>15182000</v>
      </c>
      <c r="H21" s="173"/>
      <c r="I21" s="213"/>
      <c r="J21" s="267"/>
      <c r="K21" s="264"/>
      <c r="L21" s="264"/>
    </row>
    <row r="22" spans="1:25" s="273" customFormat="1" ht="42" x14ac:dyDescent="0.25">
      <c r="A22" s="252">
        <v>13</v>
      </c>
      <c r="B22" s="268" t="s">
        <v>205</v>
      </c>
      <c r="C22" s="269">
        <v>5114100</v>
      </c>
      <c r="D22" s="270">
        <v>5114100</v>
      </c>
      <c r="E22" s="270" t="s">
        <v>12</v>
      </c>
      <c r="F22" s="169"/>
      <c r="G22" s="271"/>
      <c r="H22" s="169"/>
      <c r="I22" s="214"/>
      <c r="J22" s="257"/>
      <c r="K22" s="272"/>
      <c r="L22" s="258"/>
    </row>
    <row r="23" spans="1:25" s="250" customFormat="1" ht="63" x14ac:dyDescent="0.25">
      <c r="A23" s="260"/>
      <c r="B23" s="274" t="s">
        <v>211</v>
      </c>
      <c r="C23" s="262"/>
      <c r="D23" s="212"/>
      <c r="E23" s="170"/>
      <c r="F23" s="170" t="s">
        <v>206</v>
      </c>
      <c r="G23" s="212">
        <v>4494000</v>
      </c>
      <c r="H23" s="170" t="str">
        <f>F26</f>
        <v>ห้างหุ้นส่วนจำกัด พีพียู คอมพิวเตอร์</v>
      </c>
      <c r="I23" s="212">
        <f>G26</f>
        <v>3313800</v>
      </c>
      <c r="J23" s="275" t="s">
        <v>20</v>
      </c>
      <c r="K23" s="260" t="s">
        <v>280</v>
      </c>
      <c r="L23" s="276">
        <v>244484</v>
      </c>
    </row>
    <row r="24" spans="1:25" s="250" customFormat="1" x14ac:dyDescent="0.25">
      <c r="A24" s="260"/>
      <c r="B24" s="261"/>
      <c r="C24" s="262"/>
      <c r="D24" s="212"/>
      <c r="E24" s="170"/>
      <c r="F24" s="170" t="s">
        <v>207</v>
      </c>
      <c r="G24" s="212">
        <v>3694194</v>
      </c>
      <c r="H24" s="170"/>
      <c r="I24" s="212"/>
      <c r="J24" s="263"/>
      <c r="K24" s="260"/>
      <c r="L24" s="260"/>
    </row>
    <row r="25" spans="1:25" s="250" customFormat="1" x14ac:dyDescent="0.25">
      <c r="A25" s="260"/>
      <c r="B25" s="261"/>
      <c r="C25" s="262"/>
      <c r="D25" s="212"/>
      <c r="E25" s="170"/>
      <c r="F25" s="170" t="s">
        <v>208</v>
      </c>
      <c r="G25" s="212">
        <v>4838400</v>
      </c>
      <c r="H25" s="170"/>
      <c r="I25" s="212"/>
      <c r="J25" s="263"/>
      <c r="K25" s="260"/>
      <c r="L25" s="260"/>
    </row>
    <row r="26" spans="1:25" s="250" customFormat="1" x14ac:dyDescent="0.25">
      <c r="A26" s="260"/>
      <c r="B26" s="261"/>
      <c r="C26" s="262"/>
      <c r="D26" s="212"/>
      <c r="E26" s="170"/>
      <c r="F26" s="277" t="s">
        <v>209</v>
      </c>
      <c r="G26" s="278">
        <v>3313800</v>
      </c>
      <c r="H26" s="170"/>
      <c r="I26" s="212"/>
      <c r="J26" s="263"/>
      <c r="K26" s="260"/>
      <c r="L26" s="260"/>
    </row>
    <row r="27" spans="1:25" s="250" customFormat="1" x14ac:dyDescent="0.25">
      <c r="A27" s="260"/>
      <c r="B27" s="261"/>
      <c r="C27" s="262"/>
      <c r="D27" s="212"/>
      <c r="E27" s="170"/>
      <c r="F27" s="170" t="s">
        <v>210</v>
      </c>
      <c r="G27" s="212">
        <v>3970890</v>
      </c>
      <c r="H27" s="170"/>
      <c r="I27" s="212"/>
      <c r="J27" s="263"/>
      <c r="K27" s="260"/>
      <c r="L27" s="260"/>
    </row>
    <row r="28" spans="1:25" s="250" customFormat="1" x14ac:dyDescent="0.25">
      <c r="A28" s="260"/>
      <c r="B28" s="265"/>
      <c r="C28" s="266"/>
      <c r="D28" s="213"/>
      <c r="E28" s="173"/>
      <c r="F28" s="173" t="s">
        <v>25</v>
      </c>
      <c r="G28" s="213">
        <v>3962700</v>
      </c>
      <c r="H28" s="173"/>
      <c r="I28" s="213"/>
      <c r="J28" s="267"/>
      <c r="K28" s="264"/>
      <c r="L28" s="264"/>
    </row>
    <row r="29" spans="1:25" s="279" customFormat="1" ht="63" x14ac:dyDescent="0.25">
      <c r="A29" s="260"/>
      <c r="B29" s="274" t="s">
        <v>212</v>
      </c>
      <c r="C29" s="262"/>
      <c r="D29" s="212"/>
      <c r="E29" s="170"/>
      <c r="F29" s="170" t="s">
        <v>208</v>
      </c>
      <c r="G29" s="212">
        <v>18000</v>
      </c>
      <c r="H29" s="170" t="str">
        <f>F30</f>
        <v>ห้างหุ้นส่วนจำกัด พีพียู คอมพิวเตอร์</v>
      </c>
      <c r="I29" s="212">
        <f>G30</f>
        <v>9400</v>
      </c>
      <c r="J29" s="275" t="s">
        <v>20</v>
      </c>
      <c r="K29" s="260" t="s">
        <v>280</v>
      </c>
      <c r="L29" s="276">
        <v>244484</v>
      </c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</row>
    <row r="30" spans="1:25" s="261" customFormat="1" x14ac:dyDescent="0.25">
      <c r="A30" s="260"/>
      <c r="C30" s="262"/>
      <c r="D30" s="212"/>
      <c r="E30" s="170"/>
      <c r="F30" s="277" t="s">
        <v>209</v>
      </c>
      <c r="G30" s="278">
        <v>9400</v>
      </c>
      <c r="H30" s="170"/>
      <c r="I30" s="212"/>
      <c r="J30" s="263"/>
      <c r="K30" s="260"/>
      <c r="L30" s="26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</row>
    <row r="31" spans="1:25" s="261" customFormat="1" x14ac:dyDescent="0.25">
      <c r="A31" s="260"/>
      <c r="C31" s="262"/>
      <c r="D31" s="212"/>
      <c r="E31" s="170"/>
      <c r="F31" s="170" t="s">
        <v>210</v>
      </c>
      <c r="G31" s="212">
        <v>9900</v>
      </c>
      <c r="H31" s="170"/>
      <c r="I31" s="212"/>
      <c r="J31" s="263"/>
      <c r="K31" s="260"/>
      <c r="L31" s="26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</row>
    <row r="32" spans="1:25" s="261" customFormat="1" x14ac:dyDescent="0.25">
      <c r="A32" s="260"/>
      <c r="C32" s="262"/>
      <c r="D32" s="212"/>
      <c r="E32" s="170"/>
      <c r="F32" s="170" t="s">
        <v>25</v>
      </c>
      <c r="G32" s="212">
        <v>16500</v>
      </c>
      <c r="H32" s="170"/>
      <c r="I32" s="212"/>
      <c r="J32" s="263"/>
      <c r="K32" s="260"/>
      <c r="L32" s="26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</row>
    <row r="33" spans="1:25" s="250" customFormat="1" x14ac:dyDescent="0.25">
      <c r="A33" s="264"/>
      <c r="B33" s="265"/>
      <c r="C33" s="266"/>
      <c r="D33" s="213"/>
      <c r="E33" s="173"/>
      <c r="F33" s="173"/>
      <c r="G33" s="213"/>
      <c r="H33" s="173"/>
      <c r="I33" s="213"/>
      <c r="J33" s="267"/>
      <c r="K33" s="264"/>
      <c r="L33" s="264"/>
    </row>
    <row r="34" spans="1:25" s="250" customFormat="1" ht="63" x14ac:dyDescent="0.25">
      <c r="A34" s="260"/>
      <c r="B34" s="274" t="s">
        <v>213</v>
      </c>
      <c r="C34" s="262"/>
      <c r="D34" s="212"/>
      <c r="E34" s="170"/>
      <c r="F34" s="170" t="s">
        <v>208</v>
      </c>
      <c r="G34" s="212">
        <v>20000</v>
      </c>
      <c r="H34" s="170" t="str">
        <f>F36</f>
        <v>ห้างหุ้นส่วนจำกัด มิวนิค ซัพพลาย</v>
      </c>
      <c r="I34" s="212">
        <f>G36</f>
        <v>11700</v>
      </c>
      <c r="J34" s="275" t="s">
        <v>20</v>
      </c>
      <c r="K34" s="260" t="s">
        <v>216</v>
      </c>
      <c r="L34" s="276">
        <v>244484</v>
      </c>
    </row>
    <row r="35" spans="1:25" s="250" customFormat="1" x14ac:dyDescent="0.25">
      <c r="A35" s="260"/>
      <c r="B35" s="261"/>
      <c r="C35" s="262"/>
      <c r="D35" s="212"/>
      <c r="E35" s="170"/>
      <c r="F35" s="170" t="s">
        <v>209</v>
      </c>
      <c r="G35" s="212">
        <v>11900</v>
      </c>
      <c r="H35" s="170"/>
      <c r="I35" s="212"/>
      <c r="J35" s="263"/>
      <c r="K35" s="260"/>
      <c r="L35" s="260"/>
    </row>
    <row r="36" spans="1:25" s="250" customFormat="1" x14ac:dyDescent="0.25">
      <c r="A36" s="260"/>
      <c r="B36" s="261"/>
      <c r="C36" s="262"/>
      <c r="D36" s="212"/>
      <c r="E36" s="170"/>
      <c r="F36" s="277" t="s">
        <v>210</v>
      </c>
      <c r="G36" s="278">
        <v>11700</v>
      </c>
      <c r="H36" s="170"/>
      <c r="I36" s="212"/>
      <c r="J36" s="263"/>
      <c r="K36" s="260"/>
      <c r="L36" s="260"/>
    </row>
    <row r="37" spans="1:25" s="250" customFormat="1" x14ac:dyDescent="0.25">
      <c r="A37" s="260"/>
      <c r="B37" s="265"/>
      <c r="C37" s="266"/>
      <c r="D37" s="213"/>
      <c r="E37" s="173"/>
      <c r="F37" s="173" t="s">
        <v>25</v>
      </c>
      <c r="G37" s="213">
        <v>15100</v>
      </c>
      <c r="H37" s="173"/>
      <c r="I37" s="213"/>
      <c r="J37" s="267"/>
      <c r="K37" s="264"/>
      <c r="L37" s="264"/>
    </row>
    <row r="38" spans="1:25" s="250" customFormat="1" x14ac:dyDescent="0.25">
      <c r="A38" s="260"/>
      <c r="B38" s="261" t="s">
        <v>214</v>
      </c>
      <c r="C38" s="262"/>
      <c r="D38" s="212"/>
      <c r="E38" s="170"/>
      <c r="F38" s="170" t="s">
        <v>206</v>
      </c>
      <c r="G38" s="212">
        <v>299600</v>
      </c>
      <c r="H38" s="352" t="s">
        <v>215</v>
      </c>
      <c r="I38" s="353"/>
      <c r="J38" s="353"/>
      <c r="K38" s="353"/>
      <c r="L38" s="354"/>
    </row>
    <row r="39" spans="1:25" s="250" customFormat="1" x14ac:dyDescent="0.25">
      <c r="A39" s="260"/>
      <c r="B39" s="261"/>
      <c r="C39" s="262"/>
      <c r="D39" s="212"/>
      <c r="E39" s="170"/>
      <c r="F39" s="170" t="s">
        <v>208</v>
      </c>
      <c r="G39" s="212">
        <v>204000</v>
      </c>
      <c r="H39" s="355"/>
      <c r="I39" s="356"/>
      <c r="J39" s="356"/>
      <c r="K39" s="356"/>
      <c r="L39" s="357"/>
    </row>
    <row r="40" spans="1:25" s="250" customFormat="1" x14ac:dyDescent="0.25">
      <c r="A40" s="260"/>
      <c r="B40" s="261"/>
      <c r="C40" s="262"/>
      <c r="D40" s="212"/>
      <c r="E40" s="170"/>
      <c r="F40" s="170" t="s">
        <v>209</v>
      </c>
      <c r="G40" s="212">
        <v>262800</v>
      </c>
      <c r="H40" s="355"/>
      <c r="I40" s="356"/>
      <c r="J40" s="356"/>
      <c r="K40" s="356"/>
      <c r="L40" s="357"/>
    </row>
    <row r="41" spans="1:25" s="250" customFormat="1" x14ac:dyDescent="0.25">
      <c r="A41" s="260"/>
      <c r="B41" s="261"/>
      <c r="C41" s="262"/>
      <c r="D41" s="212"/>
      <c r="E41" s="170"/>
      <c r="F41" s="171" t="s">
        <v>210</v>
      </c>
      <c r="G41" s="212">
        <v>232500</v>
      </c>
      <c r="H41" s="355"/>
      <c r="I41" s="356"/>
      <c r="J41" s="356"/>
      <c r="K41" s="356"/>
      <c r="L41" s="357"/>
    </row>
    <row r="42" spans="1:25" s="250" customFormat="1" x14ac:dyDescent="0.25">
      <c r="A42" s="264"/>
      <c r="B42" s="280"/>
      <c r="C42" s="281"/>
      <c r="D42" s="215"/>
      <c r="E42" s="173"/>
      <c r="F42" s="172" t="s">
        <v>25</v>
      </c>
      <c r="G42" s="215">
        <v>354000</v>
      </c>
      <c r="H42" s="358"/>
      <c r="I42" s="359"/>
      <c r="J42" s="359"/>
      <c r="K42" s="359"/>
      <c r="L42" s="360"/>
    </row>
    <row r="43" spans="1:25" ht="42" x14ac:dyDescent="0.4">
      <c r="A43" s="260">
        <v>14</v>
      </c>
      <c r="B43" s="282" t="s">
        <v>217</v>
      </c>
      <c r="C43" s="283">
        <v>5872440</v>
      </c>
      <c r="D43" s="217"/>
      <c r="E43" s="170"/>
      <c r="F43" s="171"/>
      <c r="G43" s="217"/>
      <c r="H43" s="171"/>
      <c r="I43" s="217"/>
      <c r="J43" s="275"/>
      <c r="K43" s="284"/>
      <c r="L43" s="285"/>
    </row>
    <row r="44" spans="1:25" s="261" customFormat="1" ht="63" x14ac:dyDescent="0.25">
      <c r="A44" s="260"/>
      <c r="B44" s="280" t="s">
        <v>221</v>
      </c>
      <c r="C44" s="281"/>
      <c r="D44" s="215"/>
      <c r="E44" s="173"/>
      <c r="F44" s="22" t="s">
        <v>3</v>
      </c>
      <c r="G44" s="286">
        <v>21120</v>
      </c>
      <c r="H44" s="172" t="str">
        <f>F44</f>
        <v>บริษัท ไฟเบอร์ ริส จำกัด</v>
      </c>
      <c r="I44" s="215">
        <f>G44</f>
        <v>21120</v>
      </c>
      <c r="J44" s="287" t="s">
        <v>20</v>
      </c>
      <c r="K44" s="288" t="s">
        <v>245</v>
      </c>
      <c r="L44" s="289">
        <v>244488</v>
      </c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</row>
    <row r="45" spans="1:25" s="261" customFormat="1" ht="63" x14ac:dyDescent="0.25">
      <c r="A45" s="260"/>
      <c r="B45" s="251" t="s">
        <v>222</v>
      </c>
      <c r="C45" s="290"/>
      <c r="D45" s="216"/>
      <c r="E45" s="206"/>
      <c r="F45" s="248" t="s">
        <v>3</v>
      </c>
      <c r="G45" s="291">
        <v>211200</v>
      </c>
      <c r="H45" s="207" t="str">
        <f>F45</f>
        <v>บริษัท ไฟเบอร์ ริส จำกัด</v>
      </c>
      <c r="I45" s="216">
        <f>G45</f>
        <v>211200</v>
      </c>
      <c r="J45" s="292" t="s">
        <v>20</v>
      </c>
      <c r="K45" s="293" t="s">
        <v>245</v>
      </c>
      <c r="L45" s="294">
        <v>244488</v>
      </c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</row>
    <row r="46" spans="1:25" s="261" customFormat="1" ht="63" x14ac:dyDescent="0.25">
      <c r="A46" s="260"/>
      <c r="B46" s="274" t="s">
        <v>223</v>
      </c>
      <c r="C46" s="295"/>
      <c r="D46" s="217"/>
      <c r="E46" s="170"/>
      <c r="F46" s="275" t="s">
        <v>3</v>
      </c>
      <c r="G46" s="296">
        <v>305760</v>
      </c>
      <c r="H46" s="171" t="str">
        <f>F49</f>
        <v>ห้างหุ้นส่วนจำกัด มิวนิค ซัพพลาย</v>
      </c>
      <c r="I46" s="217">
        <f>G49</f>
        <v>270000</v>
      </c>
      <c r="J46" s="275" t="s">
        <v>20</v>
      </c>
      <c r="K46" s="260" t="s">
        <v>247</v>
      </c>
      <c r="L46" s="276">
        <v>244484</v>
      </c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</row>
    <row r="47" spans="1:25" s="261" customFormat="1" x14ac:dyDescent="0.25">
      <c r="A47" s="260"/>
      <c r="B47" s="274"/>
      <c r="C47" s="295"/>
      <c r="D47" s="217"/>
      <c r="E47" s="170"/>
      <c r="F47" s="275" t="s">
        <v>218</v>
      </c>
      <c r="G47" s="297">
        <v>333240</v>
      </c>
      <c r="H47" s="171"/>
      <c r="I47" s="217"/>
      <c r="J47" s="275"/>
      <c r="K47" s="284"/>
      <c r="L47" s="284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</row>
    <row r="48" spans="1:25" s="261" customFormat="1" x14ac:dyDescent="0.25">
      <c r="A48" s="260"/>
      <c r="B48" s="274"/>
      <c r="C48" s="295"/>
      <c r="D48" s="217"/>
      <c r="E48" s="170"/>
      <c r="F48" s="275" t="s">
        <v>209</v>
      </c>
      <c r="G48" s="296">
        <v>384000</v>
      </c>
      <c r="H48" s="171"/>
      <c r="I48" s="217"/>
      <c r="J48" s="275"/>
      <c r="K48" s="284"/>
      <c r="L48" s="284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</row>
    <row r="49" spans="1:25" s="261" customFormat="1" x14ac:dyDescent="0.25">
      <c r="A49" s="260"/>
      <c r="B49" s="280"/>
      <c r="C49" s="281"/>
      <c r="D49" s="215"/>
      <c r="E49" s="173"/>
      <c r="F49" s="298" t="s">
        <v>210</v>
      </c>
      <c r="G49" s="299">
        <v>270000</v>
      </c>
      <c r="H49" s="172"/>
      <c r="I49" s="215"/>
      <c r="J49" s="22"/>
      <c r="K49" s="288"/>
      <c r="L49" s="288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</row>
    <row r="50" spans="1:25" s="261" customFormat="1" ht="63" x14ac:dyDescent="0.25">
      <c r="A50" s="260"/>
      <c r="B50" s="274" t="s">
        <v>224</v>
      </c>
      <c r="C50" s="295"/>
      <c r="D50" s="217"/>
      <c r="E50" s="170"/>
      <c r="F50" s="275" t="s">
        <v>219</v>
      </c>
      <c r="G50" s="296">
        <v>1198800</v>
      </c>
      <c r="H50" s="171" t="str">
        <f>F50</f>
        <v>บริษัท เอฟ.อาร์.พี. อินดัสตรี้ จำกัด</v>
      </c>
      <c r="I50" s="217">
        <f>G50</f>
        <v>1198800</v>
      </c>
      <c r="J50" s="275" t="s">
        <v>20</v>
      </c>
      <c r="K50" s="284" t="s">
        <v>246</v>
      </c>
      <c r="L50" s="285">
        <v>244487</v>
      </c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</row>
    <row r="51" spans="1:25" s="261" customFormat="1" x14ac:dyDescent="0.25">
      <c r="A51" s="260"/>
      <c r="B51" s="280"/>
      <c r="C51" s="281"/>
      <c r="D51" s="215"/>
      <c r="E51" s="172"/>
      <c r="F51" s="22" t="s">
        <v>3</v>
      </c>
      <c r="G51" s="286">
        <v>1209600</v>
      </c>
      <c r="H51" s="172"/>
      <c r="I51" s="215"/>
      <c r="J51" s="22"/>
      <c r="K51" s="288"/>
      <c r="L51" s="289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</row>
    <row r="52" spans="1:25" s="261" customFormat="1" ht="63" x14ac:dyDescent="0.25">
      <c r="A52" s="260"/>
      <c r="B52" s="274" t="s">
        <v>225</v>
      </c>
      <c r="C52" s="295"/>
      <c r="D52" s="217"/>
      <c r="E52" s="171"/>
      <c r="F52" s="275" t="s">
        <v>3</v>
      </c>
      <c r="G52" s="296">
        <v>36972</v>
      </c>
      <c r="H52" s="171" t="str">
        <f>F52</f>
        <v>บริษัท ไฟเบอร์ ริส จำกัด</v>
      </c>
      <c r="I52" s="217">
        <f>G52</f>
        <v>36972</v>
      </c>
      <c r="J52" s="300" t="s">
        <v>20</v>
      </c>
      <c r="K52" s="284" t="s">
        <v>245</v>
      </c>
      <c r="L52" s="285">
        <v>244488</v>
      </c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</row>
    <row r="53" spans="1:25" s="261" customFormat="1" x14ac:dyDescent="0.25">
      <c r="A53" s="260"/>
      <c r="B53" s="274"/>
      <c r="C53" s="295"/>
      <c r="D53" s="217"/>
      <c r="E53" s="171"/>
      <c r="F53" s="275" t="s">
        <v>218</v>
      </c>
      <c r="G53" s="296">
        <v>46080</v>
      </c>
      <c r="H53" s="171"/>
      <c r="I53" s="217"/>
      <c r="J53" s="275"/>
      <c r="K53" s="284"/>
      <c r="L53" s="284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</row>
    <row r="54" spans="1:25" s="261" customFormat="1" x14ac:dyDescent="0.25">
      <c r="A54" s="260"/>
      <c r="B54" s="274"/>
      <c r="C54" s="295"/>
      <c r="D54" s="217"/>
      <c r="E54" s="171"/>
      <c r="F54" s="275" t="s">
        <v>209</v>
      </c>
      <c r="G54" s="296">
        <v>43800</v>
      </c>
      <c r="H54" s="171"/>
      <c r="I54" s="217"/>
      <c r="J54" s="275"/>
      <c r="K54" s="284"/>
      <c r="L54" s="285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</row>
    <row r="55" spans="1:25" s="261" customFormat="1" x14ac:dyDescent="0.25">
      <c r="A55" s="260"/>
      <c r="B55" s="280"/>
      <c r="C55" s="281"/>
      <c r="D55" s="215"/>
      <c r="E55" s="172"/>
      <c r="F55" s="22" t="s">
        <v>210</v>
      </c>
      <c r="G55" s="286">
        <v>38520</v>
      </c>
      <c r="H55" s="172"/>
      <c r="I55" s="215"/>
      <c r="J55" s="22"/>
      <c r="K55" s="288"/>
      <c r="L55" s="289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</row>
    <row r="56" spans="1:25" s="261" customFormat="1" ht="63" x14ac:dyDescent="0.25">
      <c r="A56" s="260"/>
      <c r="B56" s="251" t="s">
        <v>226</v>
      </c>
      <c r="C56" s="290"/>
      <c r="D56" s="216"/>
      <c r="E56" s="207"/>
      <c r="F56" s="248" t="s">
        <v>3</v>
      </c>
      <c r="G56" s="291">
        <v>997500</v>
      </c>
      <c r="H56" s="207" t="str">
        <f>F56</f>
        <v>บริษัท ไฟเบอร์ ริส จำกัด</v>
      </c>
      <c r="I56" s="216">
        <f>G56</f>
        <v>997500</v>
      </c>
      <c r="J56" s="292" t="s">
        <v>20</v>
      </c>
      <c r="K56" s="293" t="s">
        <v>245</v>
      </c>
      <c r="L56" s="294">
        <v>244488</v>
      </c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</row>
    <row r="57" spans="1:25" s="261" customFormat="1" ht="63" x14ac:dyDescent="0.25">
      <c r="A57" s="260"/>
      <c r="B57" s="274" t="s">
        <v>227</v>
      </c>
      <c r="C57" s="295"/>
      <c r="D57" s="217"/>
      <c r="E57" s="171"/>
      <c r="F57" s="275" t="s">
        <v>220</v>
      </c>
      <c r="G57" s="296">
        <v>509000</v>
      </c>
      <c r="H57" s="171" t="str">
        <f>F58</f>
        <v>บริษัท ไฟเบอร์ ริส จำกัด</v>
      </c>
      <c r="I57" s="217">
        <f>G58</f>
        <v>396500</v>
      </c>
      <c r="J57" s="300" t="s">
        <v>20</v>
      </c>
      <c r="K57" s="284" t="s">
        <v>245</v>
      </c>
      <c r="L57" s="285">
        <v>244488</v>
      </c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</row>
    <row r="58" spans="1:25" s="261" customFormat="1" x14ac:dyDescent="0.25">
      <c r="A58" s="260"/>
      <c r="B58" s="274"/>
      <c r="C58" s="295"/>
      <c r="D58" s="217"/>
      <c r="E58" s="171"/>
      <c r="F58" s="275" t="s">
        <v>3</v>
      </c>
      <c r="G58" s="296">
        <v>396500</v>
      </c>
      <c r="H58" s="171"/>
      <c r="I58" s="217"/>
      <c r="J58" s="275"/>
      <c r="K58" s="284"/>
      <c r="L58" s="284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</row>
    <row r="59" spans="1:25" s="261" customFormat="1" x14ac:dyDescent="0.25">
      <c r="A59" s="260"/>
      <c r="B59" s="274"/>
      <c r="C59" s="295"/>
      <c r="D59" s="217"/>
      <c r="E59" s="171"/>
      <c r="F59" s="275" t="s">
        <v>218</v>
      </c>
      <c r="G59" s="296">
        <v>466000</v>
      </c>
      <c r="H59" s="171"/>
      <c r="I59" s="217"/>
      <c r="J59" s="275"/>
      <c r="K59" s="284"/>
      <c r="L59" s="284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</row>
    <row r="60" spans="1:25" s="261" customFormat="1" x14ac:dyDescent="0.25">
      <c r="A60" s="260"/>
      <c r="B60" s="274"/>
      <c r="C60" s="295"/>
      <c r="D60" s="217"/>
      <c r="E60" s="171"/>
      <c r="F60" s="275" t="s">
        <v>209</v>
      </c>
      <c r="G60" s="296">
        <v>573000</v>
      </c>
      <c r="H60" s="171"/>
      <c r="I60" s="217"/>
      <c r="J60" s="275"/>
      <c r="K60" s="284"/>
      <c r="L60" s="284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</row>
    <row r="61" spans="1:25" s="261" customFormat="1" x14ac:dyDescent="0.25">
      <c r="A61" s="260"/>
      <c r="C61" s="262"/>
      <c r="D61" s="212"/>
      <c r="E61" s="170"/>
      <c r="F61" s="275" t="s">
        <v>210</v>
      </c>
      <c r="G61" s="296">
        <v>405000</v>
      </c>
      <c r="H61" s="170"/>
      <c r="I61" s="212"/>
      <c r="J61" s="263"/>
      <c r="K61" s="260"/>
      <c r="L61" s="26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</row>
    <row r="62" spans="1:25" s="261" customFormat="1" x14ac:dyDescent="0.25">
      <c r="A62" s="264"/>
      <c r="B62" s="265"/>
      <c r="C62" s="266"/>
      <c r="D62" s="213"/>
      <c r="E62" s="173"/>
      <c r="F62" s="22"/>
      <c r="G62" s="286"/>
      <c r="H62" s="173"/>
      <c r="I62" s="213"/>
      <c r="J62" s="267"/>
      <c r="K62" s="264"/>
      <c r="L62" s="264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</row>
    <row r="63" spans="1:25" s="261" customFormat="1" ht="63.6" thickBot="1" x14ac:dyDescent="0.3">
      <c r="A63" s="260"/>
      <c r="B63" s="279" t="s">
        <v>228</v>
      </c>
      <c r="C63" s="254"/>
      <c r="D63" s="211"/>
      <c r="E63" s="208"/>
      <c r="F63" s="301" t="s">
        <v>3</v>
      </c>
      <c r="G63" s="302">
        <v>154800</v>
      </c>
      <c r="H63" s="208" t="str">
        <f>F65</f>
        <v>ห้างหุ้นส่วนจำกัด มิวนิค ซัพพลาย</v>
      </c>
      <c r="I63" s="211">
        <f>G65</f>
        <v>118500</v>
      </c>
      <c r="J63" s="257" t="s">
        <v>20</v>
      </c>
      <c r="K63" s="252" t="s">
        <v>247</v>
      </c>
      <c r="L63" s="258">
        <v>244484</v>
      </c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</row>
    <row r="64" spans="1:25" s="261" customFormat="1" ht="22.2" thickTop="1" thickBot="1" x14ac:dyDescent="0.3">
      <c r="A64" s="260"/>
      <c r="C64" s="262"/>
      <c r="D64" s="212"/>
      <c r="E64" s="170"/>
      <c r="F64" s="303" t="s">
        <v>218</v>
      </c>
      <c r="G64" s="304">
        <v>141800</v>
      </c>
      <c r="H64" s="170"/>
      <c r="I64" s="212"/>
      <c r="J64" s="263"/>
      <c r="K64" s="260"/>
      <c r="L64" s="26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</row>
    <row r="65" spans="1:25" s="261" customFormat="1" ht="21.6" thickTop="1" x14ac:dyDescent="0.25">
      <c r="A65" s="260"/>
      <c r="B65" s="265"/>
      <c r="C65" s="266"/>
      <c r="D65" s="213"/>
      <c r="E65" s="173"/>
      <c r="F65" s="305" t="s">
        <v>210</v>
      </c>
      <c r="G65" s="306">
        <v>118500</v>
      </c>
      <c r="H65" s="173"/>
      <c r="I65" s="213"/>
      <c r="J65" s="267"/>
      <c r="K65" s="264"/>
      <c r="L65" s="264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</row>
    <row r="66" spans="1:25" s="261" customFormat="1" ht="63.6" thickBot="1" x14ac:dyDescent="0.3">
      <c r="A66" s="260"/>
      <c r="B66" s="279" t="s">
        <v>229</v>
      </c>
      <c r="C66" s="254"/>
      <c r="D66" s="211"/>
      <c r="E66" s="208"/>
      <c r="F66" s="301" t="s">
        <v>3</v>
      </c>
      <c r="G66" s="302">
        <v>23650</v>
      </c>
      <c r="H66" s="208" t="str">
        <f>F68</f>
        <v>ห้างหุ้นส่วนจำกัด มิวนิค ซัพพลาย</v>
      </c>
      <c r="I66" s="211">
        <f>G68</f>
        <v>18000</v>
      </c>
      <c r="J66" s="257" t="s">
        <v>20</v>
      </c>
      <c r="K66" s="252" t="s">
        <v>247</v>
      </c>
      <c r="L66" s="258">
        <v>244484</v>
      </c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</row>
    <row r="67" spans="1:25" s="261" customFormat="1" ht="22.2" thickTop="1" thickBot="1" x14ac:dyDescent="0.3">
      <c r="A67" s="260"/>
      <c r="C67" s="262"/>
      <c r="D67" s="212"/>
      <c r="E67" s="170"/>
      <c r="F67" s="303" t="s">
        <v>218</v>
      </c>
      <c r="G67" s="307">
        <v>21560</v>
      </c>
      <c r="H67" s="170"/>
      <c r="I67" s="212"/>
      <c r="J67" s="263"/>
      <c r="K67" s="260"/>
      <c r="L67" s="26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</row>
    <row r="68" spans="1:25" s="261" customFormat="1" ht="21.6" thickTop="1" x14ac:dyDescent="0.25">
      <c r="A68" s="260"/>
      <c r="B68" s="265"/>
      <c r="C68" s="266"/>
      <c r="D68" s="213"/>
      <c r="E68" s="173"/>
      <c r="F68" s="305" t="s">
        <v>210</v>
      </c>
      <c r="G68" s="306">
        <v>18000</v>
      </c>
      <c r="H68" s="173"/>
      <c r="I68" s="213"/>
      <c r="J68" s="267"/>
      <c r="K68" s="264"/>
      <c r="L68" s="264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</row>
    <row r="69" spans="1:25" s="261" customFormat="1" ht="63.6" thickBot="1" x14ac:dyDescent="0.3">
      <c r="A69" s="260"/>
      <c r="B69" s="279" t="s">
        <v>230</v>
      </c>
      <c r="C69" s="254"/>
      <c r="D69" s="211"/>
      <c r="E69" s="208"/>
      <c r="F69" s="301" t="s">
        <v>3</v>
      </c>
      <c r="G69" s="302">
        <v>103200</v>
      </c>
      <c r="H69" s="208" t="str">
        <f>F71</f>
        <v>ห้างหุ้นส่วนจำกัด มิวนิค ซัพพลาย</v>
      </c>
      <c r="I69" s="211">
        <f>G71</f>
        <v>78880</v>
      </c>
      <c r="J69" s="257" t="s">
        <v>20</v>
      </c>
      <c r="K69" s="252" t="s">
        <v>247</v>
      </c>
      <c r="L69" s="258">
        <v>244484</v>
      </c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</row>
    <row r="70" spans="1:25" s="261" customFormat="1" ht="22.2" thickTop="1" thickBot="1" x14ac:dyDescent="0.3">
      <c r="A70" s="260"/>
      <c r="C70" s="262"/>
      <c r="D70" s="212"/>
      <c r="E70" s="170"/>
      <c r="F70" s="303" t="s">
        <v>218</v>
      </c>
      <c r="G70" s="307">
        <v>94480</v>
      </c>
      <c r="H70" s="170"/>
      <c r="I70" s="212"/>
      <c r="J70" s="263"/>
      <c r="K70" s="260"/>
      <c r="L70" s="26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</row>
    <row r="71" spans="1:25" s="261" customFormat="1" ht="21.6" thickTop="1" x14ac:dyDescent="0.25">
      <c r="A71" s="260"/>
      <c r="B71" s="265"/>
      <c r="C71" s="266"/>
      <c r="D71" s="213"/>
      <c r="E71" s="173"/>
      <c r="F71" s="305" t="s">
        <v>210</v>
      </c>
      <c r="G71" s="306">
        <v>78880</v>
      </c>
      <c r="H71" s="173"/>
      <c r="I71" s="213"/>
      <c r="J71" s="267"/>
      <c r="K71" s="264"/>
      <c r="L71" s="264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</row>
    <row r="72" spans="1:25" s="261" customFormat="1" ht="63.6" thickBot="1" x14ac:dyDescent="0.3">
      <c r="A72" s="260"/>
      <c r="B72" s="253" t="s">
        <v>231</v>
      </c>
      <c r="C72" s="254"/>
      <c r="D72" s="211"/>
      <c r="E72" s="208"/>
      <c r="F72" s="301" t="s">
        <v>3</v>
      </c>
      <c r="G72" s="302">
        <v>13600</v>
      </c>
      <c r="H72" s="208" t="str">
        <f>F74</f>
        <v>ห้างหุ้นส่วนจำกัด มิวนิค ซัพพลาย</v>
      </c>
      <c r="I72" s="211">
        <f>G74</f>
        <v>11150</v>
      </c>
      <c r="J72" s="257" t="s">
        <v>20</v>
      </c>
      <c r="K72" s="252" t="s">
        <v>247</v>
      </c>
      <c r="L72" s="258">
        <v>244484</v>
      </c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</row>
    <row r="73" spans="1:25" s="261" customFormat="1" ht="22.2" thickTop="1" thickBot="1" x14ac:dyDescent="0.3">
      <c r="A73" s="260"/>
      <c r="C73" s="262"/>
      <c r="D73" s="212"/>
      <c r="E73" s="170"/>
      <c r="F73" s="303" t="s">
        <v>218</v>
      </c>
      <c r="G73" s="307">
        <v>13350</v>
      </c>
      <c r="H73" s="170"/>
      <c r="I73" s="212"/>
      <c r="J73" s="263"/>
      <c r="K73" s="260"/>
      <c r="L73" s="26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</row>
    <row r="74" spans="1:25" s="261" customFormat="1" ht="21.6" thickTop="1" x14ac:dyDescent="0.25">
      <c r="A74" s="260"/>
      <c r="B74" s="265"/>
      <c r="C74" s="266"/>
      <c r="D74" s="213"/>
      <c r="E74" s="173"/>
      <c r="F74" s="305" t="s">
        <v>210</v>
      </c>
      <c r="G74" s="306">
        <v>11150</v>
      </c>
      <c r="H74" s="173"/>
      <c r="I74" s="213"/>
      <c r="J74" s="267"/>
      <c r="K74" s="264"/>
      <c r="L74" s="264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</row>
    <row r="75" spans="1:25" s="261" customFormat="1" ht="63.6" thickBot="1" x14ac:dyDescent="0.3">
      <c r="A75" s="260"/>
      <c r="B75" s="253" t="s">
        <v>232</v>
      </c>
      <c r="C75" s="254"/>
      <c r="D75" s="211"/>
      <c r="E75" s="208"/>
      <c r="F75" s="301" t="s">
        <v>3</v>
      </c>
      <c r="G75" s="302">
        <v>35437.5</v>
      </c>
      <c r="H75" s="208" t="str">
        <f>F77</f>
        <v>ห้างหุ้นส่วนจำกัด มิวนิค ซัพพลาย</v>
      </c>
      <c r="I75" s="211">
        <f>G77</f>
        <v>31050</v>
      </c>
      <c r="J75" s="257" t="s">
        <v>20</v>
      </c>
      <c r="K75" s="252" t="s">
        <v>247</v>
      </c>
      <c r="L75" s="258">
        <v>244484</v>
      </c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</row>
    <row r="76" spans="1:25" s="261" customFormat="1" ht="22.2" thickTop="1" thickBot="1" x14ac:dyDescent="0.3">
      <c r="A76" s="260"/>
      <c r="C76" s="262"/>
      <c r="D76" s="212"/>
      <c r="E76" s="170"/>
      <c r="F76" s="303" t="s">
        <v>218</v>
      </c>
      <c r="G76" s="307">
        <v>37200</v>
      </c>
      <c r="H76" s="170"/>
      <c r="I76" s="212"/>
      <c r="J76" s="263"/>
      <c r="K76" s="260"/>
      <c r="L76" s="260"/>
      <c r="M76" s="250"/>
      <c r="N76" s="250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</row>
    <row r="77" spans="1:25" s="261" customFormat="1" ht="21.6" thickTop="1" x14ac:dyDescent="0.25">
      <c r="A77" s="260"/>
      <c r="B77" s="265"/>
      <c r="C77" s="266"/>
      <c r="D77" s="213"/>
      <c r="E77" s="173"/>
      <c r="F77" s="305" t="s">
        <v>210</v>
      </c>
      <c r="G77" s="306">
        <v>31050</v>
      </c>
      <c r="H77" s="173"/>
      <c r="I77" s="213"/>
      <c r="J77" s="267"/>
      <c r="K77" s="264"/>
      <c r="L77" s="264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50"/>
      <c r="X77" s="250"/>
      <c r="Y77" s="250"/>
    </row>
    <row r="78" spans="1:25" s="261" customFormat="1" ht="63.6" thickBot="1" x14ac:dyDescent="0.3">
      <c r="A78" s="260"/>
      <c r="B78" s="253" t="s">
        <v>233</v>
      </c>
      <c r="C78" s="254"/>
      <c r="D78" s="211"/>
      <c r="E78" s="208"/>
      <c r="F78" s="301" t="s">
        <v>3</v>
      </c>
      <c r="G78" s="302">
        <v>95625</v>
      </c>
      <c r="H78" s="208" t="str">
        <f>F78</f>
        <v>บริษัท ไฟเบอร์ ริส จำกัด</v>
      </c>
      <c r="I78" s="211">
        <f>G78</f>
        <v>95625</v>
      </c>
      <c r="J78" s="308" t="s">
        <v>20</v>
      </c>
      <c r="K78" s="309" t="s">
        <v>245</v>
      </c>
      <c r="L78" s="310">
        <v>244488</v>
      </c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50"/>
      <c r="Y78" s="250"/>
    </row>
    <row r="79" spans="1:25" s="261" customFormat="1" ht="21.6" thickTop="1" x14ac:dyDescent="0.25">
      <c r="A79" s="260"/>
      <c r="B79" s="265"/>
      <c r="C79" s="266"/>
      <c r="D79" s="213"/>
      <c r="E79" s="173"/>
      <c r="F79" s="305" t="s">
        <v>210</v>
      </c>
      <c r="G79" s="306">
        <v>102400</v>
      </c>
      <c r="H79" s="173"/>
      <c r="I79" s="213"/>
      <c r="J79" s="267"/>
      <c r="K79" s="264"/>
      <c r="L79" s="264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</row>
    <row r="80" spans="1:25" s="261" customFormat="1" ht="63.6" thickBot="1" x14ac:dyDescent="0.3">
      <c r="A80" s="260"/>
      <c r="B80" s="253" t="s">
        <v>234</v>
      </c>
      <c r="C80" s="254"/>
      <c r="D80" s="211"/>
      <c r="E80" s="208"/>
      <c r="F80" s="301" t="s">
        <v>3</v>
      </c>
      <c r="G80" s="302">
        <v>50400</v>
      </c>
      <c r="H80" s="208" t="str">
        <f>F83</f>
        <v>ห้างหุ้นส่วนจำกัด มิวนิค ซัพพลาย</v>
      </c>
      <c r="I80" s="211">
        <f>G83</f>
        <v>44400</v>
      </c>
      <c r="J80" s="257" t="s">
        <v>20</v>
      </c>
      <c r="K80" s="252" t="s">
        <v>247</v>
      </c>
      <c r="L80" s="258">
        <v>244484</v>
      </c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</row>
    <row r="81" spans="1:25" s="261" customFormat="1" ht="22.2" thickTop="1" thickBot="1" x14ac:dyDescent="0.3">
      <c r="A81" s="260"/>
      <c r="C81" s="262"/>
      <c r="D81" s="212"/>
      <c r="E81" s="170"/>
      <c r="F81" s="303" t="s">
        <v>218</v>
      </c>
      <c r="G81" s="307">
        <v>53200</v>
      </c>
      <c r="H81" s="170"/>
      <c r="I81" s="212"/>
      <c r="J81" s="263"/>
      <c r="K81" s="260"/>
      <c r="L81" s="26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</row>
    <row r="82" spans="1:25" s="261" customFormat="1" ht="22.2" thickTop="1" thickBot="1" x14ac:dyDescent="0.3">
      <c r="A82" s="260"/>
      <c r="C82" s="262"/>
      <c r="D82" s="212"/>
      <c r="E82" s="170"/>
      <c r="F82" s="303" t="s">
        <v>209</v>
      </c>
      <c r="G82" s="307">
        <v>62500</v>
      </c>
      <c r="H82" s="170"/>
      <c r="I82" s="212"/>
      <c r="J82" s="263"/>
      <c r="K82" s="260"/>
      <c r="L82" s="26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</row>
    <row r="83" spans="1:25" s="261" customFormat="1" ht="21.6" thickTop="1" x14ac:dyDescent="0.25">
      <c r="A83" s="260"/>
      <c r="B83" s="265"/>
      <c r="C83" s="266"/>
      <c r="D83" s="213"/>
      <c r="E83" s="173"/>
      <c r="F83" s="305" t="s">
        <v>210</v>
      </c>
      <c r="G83" s="306">
        <v>44400</v>
      </c>
      <c r="H83" s="173"/>
      <c r="I83" s="213"/>
      <c r="J83" s="267"/>
      <c r="K83" s="264"/>
      <c r="L83" s="264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</row>
    <row r="84" spans="1:25" s="261" customFormat="1" ht="63.6" thickBot="1" x14ac:dyDescent="0.3">
      <c r="A84" s="260"/>
      <c r="B84" s="253" t="s">
        <v>235</v>
      </c>
      <c r="C84" s="254"/>
      <c r="D84" s="211"/>
      <c r="E84" s="208"/>
      <c r="F84" s="301" t="s">
        <v>3</v>
      </c>
      <c r="G84" s="302">
        <v>38640</v>
      </c>
      <c r="H84" s="208" t="str">
        <f>F85</f>
        <v>ห้างหุ้นส่วนจำกัด มิวนิค ซัพพลาย</v>
      </c>
      <c r="I84" s="211">
        <f>G85</f>
        <v>36000</v>
      </c>
      <c r="J84" s="257" t="s">
        <v>20</v>
      </c>
      <c r="K84" s="252" t="s">
        <v>247</v>
      </c>
      <c r="L84" s="258">
        <v>244484</v>
      </c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0"/>
      <c r="Y84" s="250"/>
    </row>
    <row r="85" spans="1:25" s="261" customFormat="1" ht="21.6" thickTop="1" x14ac:dyDescent="0.25">
      <c r="A85" s="260"/>
      <c r="B85" s="265"/>
      <c r="C85" s="266"/>
      <c r="D85" s="213"/>
      <c r="E85" s="173"/>
      <c r="F85" s="305" t="s">
        <v>210</v>
      </c>
      <c r="G85" s="306">
        <v>36000</v>
      </c>
      <c r="H85" s="173"/>
      <c r="I85" s="213"/>
      <c r="J85" s="267"/>
      <c r="K85" s="264"/>
      <c r="L85" s="264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</row>
    <row r="86" spans="1:25" s="261" customFormat="1" ht="63.6" thickBot="1" x14ac:dyDescent="0.3">
      <c r="A86" s="260"/>
      <c r="B86" s="253" t="s">
        <v>236</v>
      </c>
      <c r="C86" s="254"/>
      <c r="D86" s="211"/>
      <c r="E86" s="208"/>
      <c r="F86" s="301" t="s">
        <v>3</v>
      </c>
      <c r="G86" s="302">
        <v>30600</v>
      </c>
      <c r="H86" s="208" t="str">
        <f>F87</f>
        <v>ห้างหุ้นส่วนจำกัด มิวนิค ซัพพลาย</v>
      </c>
      <c r="I86" s="211">
        <f>G87</f>
        <v>26640</v>
      </c>
      <c r="J86" s="257" t="s">
        <v>20</v>
      </c>
      <c r="K86" s="252" t="s">
        <v>247</v>
      </c>
      <c r="L86" s="258">
        <v>244484</v>
      </c>
      <c r="M86" s="250"/>
      <c r="N86" s="250"/>
      <c r="O86" s="250"/>
      <c r="P86" s="250"/>
      <c r="Q86" s="250"/>
      <c r="R86" s="250"/>
      <c r="S86" s="250"/>
      <c r="T86" s="250"/>
      <c r="U86" s="250"/>
      <c r="V86" s="250"/>
      <c r="W86" s="250"/>
      <c r="X86" s="250"/>
      <c r="Y86" s="250"/>
    </row>
    <row r="87" spans="1:25" s="261" customFormat="1" ht="21.6" thickTop="1" x14ac:dyDescent="0.25">
      <c r="A87" s="260"/>
      <c r="B87" s="265"/>
      <c r="C87" s="266"/>
      <c r="D87" s="213"/>
      <c r="E87" s="173"/>
      <c r="F87" s="305" t="s">
        <v>210</v>
      </c>
      <c r="G87" s="306">
        <v>26640</v>
      </c>
      <c r="H87" s="173"/>
      <c r="I87" s="213"/>
      <c r="J87" s="267"/>
      <c r="K87" s="264"/>
      <c r="L87" s="264"/>
      <c r="M87" s="250"/>
      <c r="N87" s="250"/>
      <c r="O87" s="250"/>
      <c r="P87" s="250"/>
      <c r="Q87" s="250"/>
      <c r="R87" s="250"/>
      <c r="S87" s="250"/>
      <c r="T87" s="250"/>
      <c r="U87" s="250"/>
      <c r="V87" s="250"/>
      <c r="W87" s="250"/>
      <c r="X87" s="250"/>
      <c r="Y87" s="250"/>
    </row>
    <row r="88" spans="1:25" s="261" customFormat="1" ht="63.6" thickBot="1" x14ac:dyDescent="0.3">
      <c r="A88" s="260"/>
      <c r="B88" s="253" t="s">
        <v>237</v>
      </c>
      <c r="C88" s="254"/>
      <c r="D88" s="211"/>
      <c r="E88" s="208"/>
      <c r="F88" s="301" t="s">
        <v>3</v>
      </c>
      <c r="G88" s="302">
        <v>35280</v>
      </c>
      <c r="H88" s="208" t="str">
        <f>F89</f>
        <v>ห้างหุ้นส่วนจำกัด มิวนิค ซัพพลาย</v>
      </c>
      <c r="I88" s="211">
        <f>G89</f>
        <v>32850</v>
      </c>
      <c r="J88" s="257" t="s">
        <v>20</v>
      </c>
      <c r="K88" s="252" t="s">
        <v>247</v>
      </c>
      <c r="L88" s="258">
        <v>244484</v>
      </c>
      <c r="M88" s="250"/>
      <c r="N88" s="250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</row>
    <row r="89" spans="1:25" s="261" customFormat="1" ht="21.6" thickTop="1" x14ac:dyDescent="0.25">
      <c r="A89" s="264"/>
      <c r="B89" s="265"/>
      <c r="C89" s="266"/>
      <c r="D89" s="213"/>
      <c r="E89" s="173"/>
      <c r="F89" s="305" t="s">
        <v>210</v>
      </c>
      <c r="G89" s="306">
        <v>32850</v>
      </c>
      <c r="H89" s="173"/>
      <c r="I89" s="213"/>
      <c r="J89" s="267"/>
      <c r="K89" s="264"/>
      <c r="L89" s="264"/>
      <c r="M89" s="250"/>
      <c r="N89" s="250"/>
      <c r="O89" s="250"/>
      <c r="P89" s="250"/>
      <c r="Q89" s="250"/>
      <c r="R89" s="250"/>
      <c r="S89" s="250"/>
      <c r="T89" s="250"/>
      <c r="U89" s="250"/>
      <c r="V89" s="250"/>
      <c r="W89" s="250"/>
      <c r="X89" s="250"/>
      <c r="Y89" s="250"/>
    </row>
    <row r="90" spans="1:25" s="261" customFormat="1" ht="63.6" thickBot="1" x14ac:dyDescent="0.3">
      <c r="A90" s="260"/>
      <c r="B90" s="274" t="s">
        <v>238</v>
      </c>
      <c r="C90" s="262"/>
      <c r="D90" s="212"/>
      <c r="E90" s="170"/>
      <c r="F90" s="311" t="s">
        <v>3</v>
      </c>
      <c r="G90" s="312">
        <v>15750</v>
      </c>
      <c r="H90" s="170" t="str">
        <f>F91</f>
        <v>ห้างหุ้นส่วนจำกัด มิวนิค ซัพพลาย</v>
      </c>
      <c r="I90" s="212">
        <f>G91</f>
        <v>15600</v>
      </c>
      <c r="J90" s="275" t="s">
        <v>20</v>
      </c>
      <c r="K90" s="260" t="s">
        <v>247</v>
      </c>
      <c r="L90" s="276">
        <v>244484</v>
      </c>
      <c r="M90" s="250"/>
      <c r="N90" s="250"/>
      <c r="O90" s="250"/>
      <c r="P90" s="250"/>
      <c r="Q90" s="250"/>
      <c r="R90" s="250"/>
      <c r="S90" s="250"/>
      <c r="T90" s="250"/>
      <c r="U90" s="250"/>
      <c r="V90" s="250"/>
      <c r="W90" s="250"/>
      <c r="X90" s="250"/>
      <c r="Y90" s="250"/>
    </row>
    <row r="91" spans="1:25" s="261" customFormat="1" ht="21.6" thickTop="1" x14ac:dyDescent="0.25">
      <c r="A91" s="260"/>
      <c r="B91" s="265"/>
      <c r="C91" s="266"/>
      <c r="D91" s="213"/>
      <c r="E91" s="173"/>
      <c r="F91" s="305" t="s">
        <v>210</v>
      </c>
      <c r="G91" s="306">
        <v>15600</v>
      </c>
      <c r="H91" s="173"/>
      <c r="I91" s="213"/>
      <c r="J91" s="267"/>
      <c r="K91" s="264"/>
      <c r="L91" s="264"/>
      <c r="M91" s="250"/>
      <c r="N91" s="250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</row>
    <row r="92" spans="1:25" s="261" customFormat="1" ht="63.6" thickBot="1" x14ac:dyDescent="0.3">
      <c r="A92" s="260"/>
      <c r="B92" s="253" t="s">
        <v>239</v>
      </c>
      <c r="C92" s="254"/>
      <c r="D92" s="211"/>
      <c r="E92" s="208"/>
      <c r="F92" s="301" t="s">
        <v>3</v>
      </c>
      <c r="G92" s="302">
        <v>22750</v>
      </c>
      <c r="H92" s="208" t="str">
        <f>F92</f>
        <v>บริษัท ไฟเบอร์ ริส จำกัด</v>
      </c>
      <c r="I92" s="211">
        <f>G92</f>
        <v>22750</v>
      </c>
      <c r="J92" s="308" t="s">
        <v>20</v>
      </c>
      <c r="K92" s="309" t="s">
        <v>245</v>
      </c>
      <c r="L92" s="310">
        <v>244488</v>
      </c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</row>
    <row r="93" spans="1:25" s="261" customFormat="1" ht="22.2" thickTop="1" thickBot="1" x14ac:dyDescent="0.3">
      <c r="A93" s="260"/>
      <c r="C93" s="262"/>
      <c r="D93" s="212"/>
      <c r="E93" s="170"/>
      <c r="F93" s="303" t="s">
        <v>218</v>
      </c>
      <c r="G93" s="307">
        <v>29332</v>
      </c>
      <c r="H93" s="170"/>
      <c r="I93" s="212"/>
      <c r="J93" s="263"/>
      <c r="K93" s="260"/>
      <c r="L93" s="260"/>
      <c r="M93" s="250"/>
      <c r="N93" s="250"/>
      <c r="O93" s="250"/>
      <c r="P93" s="250"/>
      <c r="Q93" s="250"/>
      <c r="R93" s="250"/>
      <c r="S93" s="250"/>
      <c r="T93" s="250"/>
      <c r="U93" s="250"/>
      <c r="V93" s="250"/>
      <c r="W93" s="250"/>
      <c r="X93" s="250"/>
      <c r="Y93" s="250"/>
    </row>
    <row r="94" spans="1:25" s="261" customFormat="1" ht="22.2" thickTop="1" thickBot="1" x14ac:dyDescent="0.3">
      <c r="A94" s="260"/>
      <c r="C94" s="262"/>
      <c r="D94" s="212"/>
      <c r="E94" s="170"/>
      <c r="F94" s="303" t="s">
        <v>209</v>
      </c>
      <c r="G94" s="307">
        <v>30560</v>
      </c>
      <c r="H94" s="170"/>
      <c r="I94" s="212"/>
      <c r="J94" s="263"/>
      <c r="K94" s="260"/>
      <c r="L94" s="26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</row>
    <row r="95" spans="1:25" s="261" customFormat="1" ht="21.6" thickTop="1" x14ac:dyDescent="0.25">
      <c r="A95" s="260"/>
      <c r="B95" s="265"/>
      <c r="C95" s="266"/>
      <c r="D95" s="213"/>
      <c r="E95" s="173"/>
      <c r="F95" s="305" t="s">
        <v>210</v>
      </c>
      <c r="G95" s="306">
        <v>23880</v>
      </c>
      <c r="H95" s="173"/>
      <c r="I95" s="213"/>
      <c r="J95" s="267"/>
      <c r="K95" s="264"/>
      <c r="L95" s="264"/>
      <c r="M95" s="250"/>
      <c r="N95" s="250"/>
      <c r="O95" s="250"/>
      <c r="P95" s="250"/>
      <c r="Q95" s="250"/>
      <c r="R95" s="250"/>
      <c r="S95" s="250"/>
      <c r="T95" s="250"/>
      <c r="U95" s="250"/>
      <c r="V95" s="250"/>
      <c r="W95" s="250"/>
      <c r="X95" s="250"/>
      <c r="Y95" s="250"/>
    </row>
    <row r="96" spans="1:25" s="261" customFormat="1" ht="63.6" thickBot="1" x14ac:dyDescent="0.3">
      <c r="A96" s="260"/>
      <c r="B96" s="253" t="s">
        <v>240</v>
      </c>
      <c r="C96" s="254"/>
      <c r="D96" s="211"/>
      <c r="E96" s="208"/>
      <c r="F96" s="301" t="s">
        <v>3</v>
      </c>
      <c r="G96" s="302">
        <v>82320</v>
      </c>
      <c r="H96" s="208" t="str">
        <f>F99</f>
        <v>ห้างหุ้นส่วนจำกัด มิวนิค ซัพพลาย</v>
      </c>
      <c r="I96" s="211">
        <f>G99</f>
        <v>73500</v>
      </c>
      <c r="J96" s="257" t="s">
        <v>20</v>
      </c>
      <c r="K96" s="252" t="s">
        <v>247</v>
      </c>
      <c r="L96" s="258">
        <v>244484</v>
      </c>
      <c r="M96" s="250"/>
      <c r="N96" s="250"/>
      <c r="O96" s="250"/>
      <c r="P96" s="250"/>
      <c r="Q96" s="250"/>
      <c r="R96" s="250"/>
      <c r="S96" s="250"/>
      <c r="T96" s="250"/>
      <c r="U96" s="250"/>
      <c r="V96" s="250"/>
      <c r="W96" s="250"/>
      <c r="X96" s="250"/>
      <c r="Y96" s="250"/>
    </row>
    <row r="97" spans="1:25" s="261" customFormat="1" ht="22.2" thickTop="1" thickBot="1" x14ac:dyDescent="0.3">
      <c r="A97" s="260"/>
      <c r="C97" s="262"/>
      <c r="D97" s="212"/>
      <c r="E97" s="170"/>
      <c r="F97" s="303" t="s">
        <v>218</v>
      </c>
      <c r="G97" s="307">
        <v>88200</v>
      </c>
      <c r="H97" s="170"/>
      <c r="I97" s="212"/>
      <c r="J97" s="263"/>
      <c r="K97" s="260"/>
      <c r="L97" s="26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</row>
    <row r="98" spans="1:25" s="261" customFormat="1" ht="22.2" thickTop="1" thickBot="1" x14ac:dyDescent="0.3">
      <c r="A98" s="260"/>
      <c r="C98" s="262"/>
      <c r="D98" s="212"/>
      <c r="E98" s="170"/>
      <c r="F98" s="303" t="s">
        <v>209</v>
      </c>
      <c r="G98" s="307">
        <v>106960</v>
      </c>
      <c r="H98" s="170"/>
      <c r="I98" s="212"/>
      <c r="J98" s="263"/>
      <c r="K98" s="260"/>
      <c r="L98" s="260"/>
      <c r="M98" s="250"/>
      <c r="N98" s="250"/>
      <c r="O98" s="250"/>
      <c r="P98" s="250"/>
      <c r="Q98" s="250"/>
      <c r="R98" s="250"/>
      <c r="S98" s="250"/>
      <c r="T98" s="250"/>
      <c r="U98" s="250"/>
      <c r="V98" s="250"/>
      <c r="W98" s="250"/>
      <c r="X98" s="250"/>
      <c r="Y98" s="250"/>
    </row>
    <row r="99" spans="1:25" s="261" customFormat="1" ht="21.6" thickTop="1" x14ac:dyDescent="0.25">
      <c r="A99" s="260"/>
      <c r="B99" s="265"/>
      <c r="C99" s="266"/>
      <c r="D99" s="213"/>
      <c r="E99" s="173"/>
      <c r="F99" s="305" t="s">
        <v>210</v>
      </c>
      <c r="G99" s="306">
        <v>73500</v>
      </c>
      <c r="H99" s="173"/>
      <c r="I99" s="213"/>
      <c r="J99" s="267"/>
      <c r="K99" s="264"/>
      <c r="L99" s="264"/>
      <c r="M99" s="250"/>
      <c r="N99" s="250"/>
      <c r="O99" s="250"/>
      <c r="P99" s="250"/>
      <c r="Q99" s="250"/>
      <c r="R99" s="250"/>
      <c r="S99" s="250"/>
      <c r="T99" s="250"/>
      <c r="U99" s="250"/>
      <c r="V99" s="250"/>
      <c r="W99" s="250"/>
      <c r="X99" s="250"/>
      <c r="Y99" s="250"/>
    </row>
    <row r="100" spans="1:25" s="261" customFormat="1" ht="63.6" thickBot="1" x14ac:dyDescent="0.3">
      <c r="A100" s="260"/>
      <c r="B100" s="253" t="s">
        <v>241</v>
      </c>
      <c r="C100" s="254"/>
      <c r="D100" s="211"/>
      <c r="E100" s="208"/>
      <c r="F100" s="301" t="s">
        <v>3</v>
      </c>
      <c r="G100" s="302">
        <v>196560</v>
      </c>
      <c r="H100" s="208" t="str">
        <f>F101</f>
        <v>ห้างหุ้นส่วนจำกัด มิวนิค ซัพพลาย</v>
      </c>
      <c r="I100" s="211">
        <f>G101</f>
        <v>187850</v>
      </c>
      <c r="J100" s="257" t="s">
        <v>20</v>
      </c>
      <c r="K100" s="252" t="s">
        <v>247</v>
      </c>
      <c r="L100" s="258">
        <v>244484</v>
      </c>
      <c r="M100" s="250"/>
      <c r="N100" s="250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</row>
    <row r="101" spans="1:25" s="261" customFormat="1" ht="21.6" thickTop="1" x14ac:dyDescent="0.25">
      <c r="A101" s="260"/>
      <c r="B101" s="265"/>
      <c r="C101" s="266"/>
      <c r="D101" s="213"/>
      <c r="E101" s="173"/>
      <c r="F101" s="305" t="s">
        <v>210</v>
      </c>
      <c r="G101" s="306">
        <v>187850</v>
      </c>
      <c r="H101" s="173"/>
      <c r="I101" s="213"/>
      <c r="J101" s="267"/>
      <c r="K101" s="264"/>
      <c r="L101" s="264"/>
      <c r="M101" s="250"/>
      <c r="N101" s="250"/>
      <c r="O101" s="250"/>
      <c r="P101" s="250"/>
      <c r="Q101" s="250"/>
      <c r="R101" s="250"/>
      <c r="S101" s="250"/>
      <c r="T101" s="250"/>
      <c r="U101" s="250"/>
      <c r="V101" s="250"/>
      <c r="W101" s="250"/>
      <c r="X101" s="250"/>
      <c r="Y101" s="250"/>
    </row>
    <row r="102" spans="1:25" s="261" customFormat="1" ht="63.6" thickBot="1" x14ac:dyDescent="0.3">
      <c r="A102" s="260"/>
      <c r="B102" s="253" t="s">
        <v>242</v>
      </c>
      <c r="C102" s="254"/>
      <c r="D102" s="211"/>
      <c r="E102" s="208"/>
      <c r="F102" s="301" t="s">
        <v>3</v>
      </c>
      <c r="G102" s="302">
        <v>310845</v>
      </c>
      <c r="H102" s="208" t="str">
        <f>F105</f>
        <v>ห้างหุ้นส่วนจำกัด มิวนิค ซัพพลาย</v>
      </c>
      <c r="I102" s="211">
        <f>G105</f>
        <v>179400</v>
      </c>
      <c r="J102" s="257" t="s">
        <v>20</v>
      </c>
      <c r="K102" s="252" t="s">
        <v>247</v>
      </c>
      <c r="L102" s="258">
        <v>244484</v>
      </c>
      <c r="M102" s="250"/>
      <c r="N102" s="250"/>
      <c r="O102" s="250"/>
      <c r="P102" s="250"/>
      <c r="Q102" s="250"/>
      <c r="R102" s="250"/>
      <c r="S102" s="250"/>
      <c r="T102" s="250"/>
      <c r="U102" s="250"/>
      <c r="V102" s="250"/>
      <c r="W102" s="250"/>
      <c r="X102" s="250"/>
      <c r="Y102" s="250"/>
    </row>
    <row r="103" spans="1:25" s="261" customFormat="1" ht="22.2" thickTop="1" thickBot="1" x14ac:dyDescent="0.3">
      <c r="A103" s="260"/>
      <c r="C103" s="262"/>
      <c r="D103" s="212"/>
      <c r="E103" s="170"/>
      <c r="F103" s="303" t="s">
        <v>218</v>
      </c>
      <c r="G103" s="307">
        <v>253920</v>
      </c>
      <c r="H103" s="170"/>
      <c r="I103" s="212"/>
      <c r="J103" s="263"/>
      <c r="K103" s="260"/>
      <c r="L103" s="26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</row>
    <row r="104" spans="1:25" s="261" customFormat="1" ht="22.2" thickTop="1" thickBot="1" x14ac:dyDescent="0.3">
      <c r="A104" s="260"/>
      <c r="C104" s="262"/>
      <c r="D104" s="212"/>
      <c r="E104" s="170"/>
      <c r="F104" s="303" t="s">
        <v>209</v>
      </c>
      <c r="G104" s="307">
        <v>257600</v>
      </c>
      <c r="H104" s="170"/>
      <c r="I104" s="212"/>
      <c r="J104" s="263"/>
      <c r="K104" s="260"/>
      <c r="L104" s="260"/>
      <c r="M104" s="250"/>
      <c r="N104" s="250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</row>
    <row r="105" spans="1:25" s="261" customFormat="1" ht="21.6" thickTop="1" x14ac:dyDescent="0.25">
      <c r="A105" s="260"/>
      <c r="B105" s="265"/>
      <c r="C105" s="266"/>
      <c r="D105" s="213"/>
      <c r="E105" s="173"/>
      <c r="F105" s="305" t="s">
        <v>210</v>
      </c>
      <c r="G105" s="306">
        <v>179400</v>
      </c>
      <c r="H105" s="173"/>
      <c r="I105" s="213"/>
      <c r="J105" s="267"/>
      <c r="K105" s="264"/>
      <c r="L105" s="264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</row>
    <row r="106" spans="1:25" s="261" customFormat="1" ht="63.6" thickBot="1" x14ac:dyDescent="0.3">
      <c r="A106" s="260"/>
      <c r="B106" s="253" t="s">
        <v>243</v>
      </c>
      <c r="C106" s="254"/>
      <c r="D106" s="211"/>
      <c r="E106" s="208"/>
      <c r="F106" s="301" t="s">
        <v>220</v>
      </c>
      <c r="G106" s="302">
        <v>202860</v>
      </c>
      <c r="H106" s="208" t="str">
        <f>F110</f>
        <v>ห้างหุ้นส่วนจำกัด มิวนิค ซัพพลาย</v>
      </c>
      <c r="I106" s="211">
        <f>G110</f>
        <v>103500</v>
      </c>
      <c r="J106" s="257" t="s">
        <v>20</v>
      </c>
      <c r="K106" s="252" t="s">
        <v>247</v>
      </c>
      <c r="L106" s="258">
        <v>244484</v>
      </c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  <c r="W106" s="250"/>
      <c r="X106" s="250"/>
      <c r="Y106" s="250"/>
    </row>
    <row r="107" spans="1:25" s="261" customFormat="1" ht="22.2" thickTop="1" thickBot="1" x14ac:dyDescent="0.3">
      <c r="A107" s="260"/>
      <c r="C107" s="262"/>
      <c r="D107" s="212"/>
      <c r="E107" s="170"/>
      <c r="F107" s="303" t="s">
        <v>3</v>
      </c>
      <c r="G107" s="307">
        <v>200928</v>
      </c>
      <c r="H107" s="170"/>
      <c r="I107" s="212"/>
      <c r="J107" s="263"/>
      <c r="K107" s="260"/>
      <c r="L107" s="26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</row>
    <row r="108" spans="1:25" s="261" customFormat="1" ht="22.2" thickTop="1" thickBot="1" x14ac:dyDescent="0.3">
      <c r="A108" s="260"/>
      <c r="C108" s="262"/>
      <c r="D108" s="212"/>
      <c r="E108" s="170"/>
      <c r="F108" s="303" t="s">
        <v>218</v>
      </c>
      <c r="G108" s="307">
        <v>127742</v>
      </c>
      <c r="H108" s="170"/>
      <c r="I108" s="212"/>
      <c r="J108" s="263"/>
      <c r="K108" s="260"/>
      <c r="L108" s="26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</row>
    <row r="109" spans="1:25" s="261" customFormat="1" ht="22.2" thickTop="1" thickBot="1" x14ac:dyDescent="0.3">
      <c r="A109" s="260"/>
      <c r="C109" s="262"/>
      <c r="D109" s="212"/>
      <c r="E109" s="170"/>
      <c r="F109" s="303" t="s">
        <v>209</v>
      </c>
      <c r="G109" s="307">
        <v>147200</v>
      </c>
      <c r="H109" s="170"/>
      <c r="I109" s="212"/>
      <c r="J109" s="263"/>
      <c r="K109" s="260"/>
      <c r="L109" s="26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</row>
    <row r="110" spans="1:25" s="261" customFormat="1" ht="21.6" thickTop="1" x14ac:dyDescent="0.25">
      <c r="A110" s="260"/>
      <c r="B110" s="265"/>
      <c r="C110" s="266"/>
      <c r="D110" s="213"/>
      <c r="E110" s="173"/>
      <c r="F110" s="305" t="s">
        <v>210</v>
      </c>
      <c r="G110" s="306">
        <v>103500</v>
      </c>
      <c r="H110" s="173"/>
      <c r="I110" s="213"/>
      <c r="J110" s="267"/>
      <c r="K110" s="264"/>
      <c r="L110" s="264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</row>
    <row r="111" spans="1:25" s="261" customFormat="1" ht="63.6" thickBot="1" x14ac:dyDescent="0.3">
      <c r="A111" s="260"/>
      <c r="B111" s="261" t="s">
        <v>244</v>
      </c>
      <c r="C111" s="262"/>
      <c r="D111" s="212"/>
      <c r="E111" s="170"/>
      <c r="F111" s="311" t="s">
        <v>220</v>
      </c>
      <c r="G111" s="312">
        <v>134190</v>
      </c>
      <c r="H111" s="170" t="str">
        <f>F113</f>
        <v>ห้างหุ้นส่วนจำกัด มิวนิค ซัพพลาย</v>
      </c>
      <c r="I111" s="212">
        <f>G113</f>
        <v>100695</v>
      </c>
      <c r="J111" s="275" t="s">
        <v>20</v>
      </c>
      <c r="K111" s="260" t="s">
        <v>247</v>
      </c>
      <c r="L111" s="276">
        <v>244484</v>
      </c>
      <c r="M111" s="250"/>
      <c r="N111" s="250"/>
      <c r="O111" s="250"/>
      <c r="P111" s="250"/>
      <c r="Q111" s="250"/>
      <c r="R111" s="250"/>
      <c r="S111" s="250"/>
      <c r="T111" s="250"/>
      <c r="U111" s="250"/>
      <c r="V111" s="250"/>
      <c r="W111" s="250"/>
      <c r="X111" s="250"/>
      <c r="Y111" s="250"/>
    </row>
    <row r="112" spans="1:25" s="261" customFormat="1" ht="22.2" thickTop="1" thickBot="1" x14ac:dyDescent="0.3">
      <c r="A112" s="260"/>
      <c r="C112" s="262"/>
      <c r="D112" s="212"/>
      <c r="E112" s="170"/>
      <c r="F112" s="303" t="s">
        <v>3</v>
      </c>
      <c r="G112" s="307">
        <v>128977.8</v>
      </c>
      <c r="H112" s="170"/>
      <c r="I112" s="212"/>
      <c r="J112" s="263"/>
      <c r="K112" s="260"/>
      <c r="L112" s="26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</row>
    <row r="113" spans="1:25" s="261" customFormat="1" ht="21.6" thickTop="1" x14ac:dyDescent="0.25">
      <c r="A113" s="264"/>
      <c r="B113" s="265"/>
      <c r="C113" s="266"/>
      <c r="D113" s="213"/>
      <c r="E113" s="173"/>
      <c r="F113" s="305" t="s">
        <v>210</v>
      </c>
      <c r="G113" s="306">
        <v>100695</v>
      </c>
      <c r="H113" s="173"/>
      <c r="I113" s="213"/>
      <c r="J113" s="267"/>
      <c r="K113" s="264"/>
      <c r="L113" s="264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</row>
    <row r="114" spans="1:25" s="250" customFormat="1" ht="63" x14ac:dyDescent="0.25">
      <c r="A114" s="252">
        <v>15</v>
      </c>
      <c r="B114" s="253" t="s">
        <v>253</v>
      </c>
      <c r="C114" s="254">
        <v>750000</v>
      </c>
      <c r="D114" s="211">
        <v>750000</v>
      </c>
      <c r="E114" s="208" t="s">
        <v>12</v>
      </c>
      <c r="F114" s="208" t="s">
        <v>254</v>
      </c>
      <c r="G114" s="211">
        <v>740000</v>
      </c>
      <c r="H114" s="208" t="str">
        <f>F114</f>
        <v>บริษัท ไอที เอ็ดดูซอฟต์ จำกัด</v>
      </c>
      <c r="I114" s="211">
        <f>G114</f>
        <v>740000</v>
      </c>
      <c r="J114" s="257" t="s">
        <v>20</v>
      </c>
      <c r="K114" s="252" t="s">
        <v>256</v>
      </c>
      <c r="L114" s="258">
        <v>244487</v>
      </c>
    </row>
    <row r="115" spans="1:25" s="250" customFormat="1" x14ac:dyDescent="0.25">
      <c r="A115" s="260"/>
      <c r="B115" s="261"/>
      <c r="C115" s="262"/>
      <c r="D115" s="212"/>
      <c r="E115" s="170"/>
      <c r="F115" s="170" t="s">
        <v>255</v>
      </c>
      <c r="G115" s="212">
        <v>748000</v>
      </c>
      <c r="H115" s="170"/>
      <c r="I115" s="212"/>
      <c r="J115" s="263"/>
      <c r="K115" s="260"/>
      <c r="L115" s="260"/>
    </row>
    <row r="116" spans="1:25" s="250" customFormat="1" x14ac:dyDescent="0.25">
      <c r="A116" s="260"/>
      <c r="B116" s="261"/>
      <c r="C116" s="262"/>
      <c r="D116" s="212"/>
      <c r="E116" s="170"/>
      <c r="F116" s="170" t="s">
        <v>145</v>
      </c>
      <c r="G116" s="212">
        <v>1643210</v>
      </c>
      <c r="H116" s="170"/>
      <c r="I116" s="212"/>
      <c r="J116" s="263"/>
      <c r="K116" s="260"/>
      <c r="L116" s="260"/>
    </row>
    <row r="117" spans="1:25" x14ac:dyDescent="0.4">
      <c r="A117" s="313"/>
      <c r="B117" s="314"/>
      <c r="C117" s="315"/>
      <c r="D117" s="230"/>
      <c r="E117" s="229"/>
      <c r="F117" s="229"/>
      <c r="G117" s="230"/>
      <c r="H117" s="229"/>
      <c r="I117" s="230"/>
      <c r="J117" s="316"/>
      <c r="K117" s="313"/>
      <c r="L117" s="313"/>
    </row>
    <row r="118" spans="1:25" x14ac:dyDescent="0.4">
      <c r="A118" s="317"/>
      <c r="B118" s="318"/>
      <c r="C118" s="319"/>
      <c r="D118" s="218"/>
      <c r="E118" s="209"/>
      <c r="F118" s="209"/>
      <c r="G118" s="218"/>
      <c r="H118" s="209"/>
      <c r="I118" s="218"/>
      <c r="J118" s="320"/>
      <c r="K118" s="317"/>
      <c r="L118" s="317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H38:L42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topLeftCell="A22" workbookViewId="0">
      <selection activeCell="N21" sqref="N21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2026-06-29T09:41:28Z</cp:lastPrinted>
  <dcterms:created xsi:type="dcterms:W3CDTF">2024-10-03T06:38:38Z</dcterms:created>
  <dcterms:modified xsi:type="dcterms:W3CDTF">2026-07-02T13:26:15Z</dcterms:modified>
</cp:coreProperties>
</file>