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viz\OIT 2569\011-012\โฟลเดอร์ใหม่ (แก้ไขแล้ว)\โฟลเดอร์ใหม่ (แก้ไขแล้ว)\ita-011\"/>
    </mc:Choice>
  </mc:AlternateContent>
  <xr:revisionPtr revIDLastSave="0" documentId="13_ncr:1_{6DDBB850-8FCC-4E8E-843F-8FE3C70FFF7A}" xr6:coauthVersionLast="47" xr6:coauthVersionMax="47" xr10:uidLastSave="{00000000-0000-0000-0000-000000000000}"/>
  <bookViews>
    <workbookView xWindow="-108" yWindow="-108" windowWidth="23256" windowHeight="12456" firstSheet="4" activeTab="4" xr2:uid="{FE634B95-0343-44F5-9A72-F19DE39A8176}"/>
  </bookViews>
  <sheets>
    <sheet name="ตุลาคม 2568" sheetId="3" state="hidden" r:id="rId1"/>
    <sheet name="พฤศจิกายน 2568" sheetId="4" state="hidden" r:id="rId2"/>
    <sheet name="ธันวาคม 2568" sheetId="5" state="hidden" r:id="rId3"/>
    <sheet name="มกราคม 2569" sheetId="6" state="hidden" r:id="rId4"/>
    <sheet name="กุมภาพันธ์ 2569" sheetId="7" r:id="rId5"/>
    <sheet name="มีนาคม 2569" sheetId="8" state="hidden" r:id="rId6"/>
    <sheet name="Sheet5" sheetId="10" r:id="rId7"/>
  </sheets>
  <definedNames>
    <definedName name="_xlnm._FilterDatabase" localSheetId="4" hidden="1">'กุมภาพันธ์ 2569'!$A$1:$L$23</definedName>
    <definedName name="_xlnm._FilterDatabase" localSheetId="0" hidden="1">'ตุลาคม 2568'!#REF!</definedName>
    <definedName name="_xlnm._FilterDatabase" localSheetId="2" hidden="1">'ธันวาคม 2568'!$A$1:$L$19</definedName>
    <definedName name="_xlnm._FilterDatabase" localSheetId="1" hidden="1">'พฤศจิกายน 2568'!#REF!</definedName>
    <definedName name="_xlnm._FilterDatabase" localSheetId="3" hidden="1">'มกราคม 2569'!$A$1:$L$24</definedName>
    <definedName name="_xlnm._FilterDatabase" localSheetId="5" hidden="1">'มีนาคม 2569'!$A$1:$L$22</definedName>
    <definedName name="_xlnm.Print_Titles" localSheetId="4">'กุมภาพันธ์ 2569'!$1:$6</definedName>
    <definedName name="_xlnm.Print_Titles" localSheetId="0">'ตุลาคม 2568'!$1:$6</definedName>
    <definedName name="_xlnm.Print_Titles" localSheetId="2">'ธันวาคม 2568'!$1:$6</definedName>
    <definedName name="_xlnm.Print_Titles" localSheetId="1">'พฤศจิกายน 2568'!$1:$6</definedName>
    <definedName name="_xlnm.Print_Titles" localSheetId="3">'มกราคม 2569'!$1:$6</definedName>
    <definedName name="_xlnm.Print_Titles" localSheetId="5">'มีนาคม 2569'!$1:$6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4" l="1"/>
  <c r="H23" i="7" l="1"/>
  <c r="I23" i="7"/>
  <c r="I8" i="8" l="1"/>
  <c r="G8" i="8"/>
  <c r="I10" i="8"/>
  <c r="G10" i="8"/>
  <c r="I13" i="8"/>
  <c r="G13" i="8"/>
  <c r="H15" i="8"/>
  <c r="G15" i="8"/>
  <c r="I15" i="8" s="1"/>
  <c r="H17" i="8"/>
  <c r="I114" i="8"/>
  <c r="H114" i="8"/>
  <c r="I18" i="8"/>
  <c r="H18" i="8"/>
  <c r="I111" i="8"/>
  <c r="H111" i="8"/>
  <c r="I106" i="8"/>
  <c r="H106" i="8"/>
  <c r="I102" i="8"/>
  <c r="H102" i="8"/>
  <c r="I100" i="8"/>
  <c r="H100" i="8"/>
  <c r="I96" i="8"/>
  <c r="H96" i="8"/>
  <c r="I92" i="8"/>
  <c r="H92" i="8"/>
  <c r="I90" i="8"/>
  <c r="H90" i="8"/>
  <c r="I88" i="8"/>
  <c r="H88" i="8"/>
  <c r="I86" i="8"/>
  <c r="H86" i="8"/>
  <c r="I84" i="8"/>
  <c r="H84" i="8"/>
  <c r="I80" i="8"/>
  <c r="H80" i="8"/>
  <c r="I78" i="8"/>
  <c r="H78" i="8"/>
  <c r="I75" i="8"/>
  <c r="H75" i="8"/>
  <c r="I72" i="8"/>
  <c r="H72" i="8"/>
  <c r="I69" i="8"/>
  <c r="H69" i="8"/>
  <c r="I66" i="8"/>
  <c r="H66" i="8"/>
  <c r="I63" i="8"/>
  <c r="H63" i="8"/>
  <c r="I57" i="8"/>
  <c r="H57" i="8"/>
  <c r="I56" i="8"/>
  <c r="H56" i="8"/>
  <c r="I52" i="8"/>
  <c r="H52" i="8"/>
  <c r="I50" i="8"/>
  <c r="H50" i="8"/>
  <c r="I46" i="8"/>
  <c r="H46" i="8"/>
  <c r="H45" i="8"/>
  <c r="I45" i="8"/>
  <c r="I44" i="8"/>
  <c r="H44" i="8"/>
  <c r="I34" i="8"/>
  <c r="H34" i="8"/>
  <c r="I29" i="8"/>
  <c r="H29" i="8"/>
  <c r="I23" i="8"/>
  <c r="H23" i="8"/>
  <c r="D7" i="7"/>
  <c r="G7" i="7" s="1"/>
  <c r="I7" i="7" s="1"/>
  <c r="H7" i="7"/>
  <c r="H8" i="7"/>
  <c r="D8" i="7"/>
  <c r="G8" i="7" s="1"/>
  <c r="I8" i="7" s="1"/>
  <c r="I18" i="7"/>
  <c r="H18" i="7"/>
  <c r="D18" i="7"/>
  <c r="H9" i="7"/>
  <c r="D9" i="7"/>
  <c r="I9" i="7" s="1"/>
  <c r="H12" i="7"/>
  <c r="D12" i="7"/>
  <c r="G12" i="7" s="1"/>
  <c r="I12" i="7" s="1"/>
  <c r="D11" i="7"/>
  <c r="G11" i="7" s="1"/>
  <c r="I11" i="7" s="1"/>
  <c r="H11" i="7"/>
  <c r="H10" i="7"/>
  <c r="D10" i="7"/>
  <c r="G10" i="7" s="1"/>
  <c r="I10" i="7" s="1"/>
  <c r="H13" i="7"/>
  <c r="D13" i="7"/>
  <c r="G13" i="7" s="1"/>
  <c r="I13" i="7" s="1"/>
  <c r="D15" i="7"/>
  <c r="G15" i="7" s="1"/>
  <c r="I15" i="7" s="1"/>
  <c r="H15" i="7"/>
  <c r="D16" i="7"/>
  <c r="G16" i="7" s="1"/>
  <c r="I16" i="7" s="1"/>
  <c r="H16" i="7"/>
  <c r="D14" i="7"/>
  <c r="G14" i="7" s="1"/>
  <c r="I14" i="7" s="1"/>
  <c r="H14" i="7"/>
  <c r="H17" i="7"/>
  <c r="D17" i="7"/>
  <c r="G17" i="7" s="1"/>
  <c r="I17" i="7" s="1"/>
  <c r="H22" i="7"/>
  <c r="G22" i="7"/>
  <c r="I22" i="7" s="1"/>
  <c r="I21" i="7"/>
  <c r="G21" i="7"/>
  <c r="I34" i="7"/>
  <c r="H34" i="7"/>
  <c r="I30" i="7"/>
  <c r="H30" i="7"/>
  <c r="H12" i="6"/>
  <c r="H8" i="6"/>
  <c r="G8" i="6"/>
  <c r="I8" i="6" s="1"/>
  <c r="I14" i="6"/>
  <c r="H14" i="6"/>
  <c r="I16" i="6"/>
  <c r="H10" i="6" l="1"/>
  <c r="H9" i="6"/>
  <c r="G9" i="6"/>
  <c r="I9" i="6" s="1"/>
  <c r="H11" i="6"/>
  <c r="D11" i="6"/>
  <c r="G11" i="6" s="1"/>
  <c r="I11" i="6" s="1"/>
  <c r="H9" i="5" l="1"/>
  <c r="D9" i="5"/>
  <c r="G9" i="5" s="1"/>
  <c r="I9" i="5" s="1"/>
  <c r="H15" i="5"/>
  <c r="H17" i="5"/>
  <c r="H13" i="5"/>
  <c r="H14" i="5"/>
  <c r="H12" i="5"/>
  <c r="H10" i="5"/>
  <c r="H11" i="5"/>
  <c r="H7" i="5"/>
  <c r="H8" i="5"/>
  <c r="D15" i="5"/>
  <c r="G15" i="5" s="1"/>
  <c r="I15" i="5" s="1"/>
  <c r="D17" i="5"/>
  <c r="D13" i="5"/>
  <c r="G13" i="5" s="1"/>
  <c r="I13" i="5" s="1"/>
  <c r="D14" i="5"/>
  <c r="G14" i="5" s="1"/>
  <c r="I14" i="5" s="1"/>
  <c r="D12" i="5"/>
  <c r="G12" i="5" s="1"/>
  <c r="I12" i="5" s="1"/>
  <c r="D10" i="5"/>
  <c r="G10" i="5" s="1"/>
  <c r="I10" i="5" s="1"/>
  <c r="D11" i="5"/>
  <c r="G11" i="5" s="1"/>
  <c r="I11" i="5" s="1"/>
  <c r="D7" i="5"/>
  <c r="G7" i="5" s="1"/>
  <c r="I7" i="5" s="1"/>
  <c r="D8" i="5"/>
  <c r="G8" i="5" s="1"/>
  <c r="I8" i="5" s="1"/>
  <c r="D16" i="5"/>
  <c r="G16" i="5" s="1"/>
  <c r="I16" i="5" s="1"/>
  <c r="I17" i="5"/>
  <c r="H16" i="5"/>
  <c r="H12" i="4" l="1"/>
  <c r="H11" i="4"/>
  <c r="H10" i="4"/>
  <c r="H9" i="4"/>
  <c r="D9" i="4"/>
  <c r="G9" i="4" s="1"/>
  <c r="I9" i="4" s="1"/>
  <c r="H13" i="4"/>
  <c r="D13" i="4"/>
  <c r="G13" i="4" s="1"/>
  <c r="I13" i="4" s="1"/>
  <c r="I17" i="4"/>
  <c r="H17" i="4"/>
  <c r="I24" i="4" l="1"/>
  <c r="H24" i="4"/>
  <c r="H16" i="4"/>
  <c r="H15" i="4"/>
  <c r="H7" i="4"/>
  <c r="G19" i="4"/>
  <c r="G20" i="4"/>
  <c r="G21" i="4"/>
  <c r="G18" i="4"/>
  <c r="G23" i="4"/>
  <c r="G22" i="4"/>
  <c r="H22" i="4"/>
  <c r="H23" i="4"/>
  <c r="H18" i="4"/>
  <c r="H19" i="4"/>
  <c r="H21" i="4"/>
  <c r="H14" i="4"/>
  <c r="G9" i="3"/>
  <c r="G8" i="3"/>
  <c r="G7" i="3"/>
  <c r="G11" i="3"/>
  <c r="G10" i="3"/>
  <c r="G14" i="3"/>
  <c r="G13" i="3"/>
  <c r="G12" i="3"/>
  <c r="G15" i="3"/>
</calcChain>
</file>

<file path=xl/sharedStrings.xml><?xml version="1.0" encoding="utf-8"?>
<sst xmlns="http://schemas.openxmlformats.org/spreadsheetml/2006/main" count="708" uniqueCount="283">
  <si>
    <t>ลำดับที่</t>
  </si>
  <si>
    <t>มหาวิทยาลัยราชภัฏเชียงราย</t>
  </si>
  <si>
    <t>ห้างหุ้นส่วนจำกัด เชียงรายเบญจพล (1991)</t>
  </si>
  <si>
    <t>บริษัท ไฟเบอร์ ริส จำกัด</t>
  </si>
  <si>
    <t>งานที่ซื้อหรือจัดจ้าง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</si>
  <si>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</si>
  <si>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</si>
  <si>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</si>
  <si>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</si>
  <si>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</si>
  <si>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</si>
  <si>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</si>
  <si>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e-bidding</t>
  </si>
  <si>
    <t>บริษัท เชียงใหม่ ธรี เซอร์วิส จำกัด</t>
  </si>
  <si>
    <t>สัญญาเลขที่ 7/2569</t>
  </si>
  <si>
    <t>ลงวันที่ 31/10/2568</t>
  </si>
  <si>
    <t>เฉพาะเจาะจง</t>
  </si>
  <si>
    <t>ซื้อน้ำมันเชื้อเพลิงจำนวน 1 รายการ</t>
  </si>
  <si>
    <t>ประกวดราคาจ้างจ้างทำความสะอาดภายในมหาวิทยาลัยราชภัฏเชียงราย ประจำปีงบประมาณ 2569 ตั้งแต่วันที่ 1 พฤศจิกายน 2568 ถึง 30 กันยายน 2569 ด้วยวิธีประกวดราคาอิเล็กทรอนิกส์ (e-bidding) จำนวน 1 งาน</t>
  </si>
  <si>
    <t>บริษัท ยอดเหนือปิโตรเลียม จำกัด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</si>
  <si>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</si>
  <si>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>PO691100439</t>
  </si>
  <si>
    <t>สรุปผลการดำเนินการจัดซื้อจัดจ้างในรอบเดือน ตุลาคม 2568</t>
  </si>
  <si>
    <t>ณ วันที่ 31 ตุลาคม 2568</t>
  </si>
  <si>
    <t xml:space="preserve">ซื้อเครื่องมัลติมีเดีย โปรเจคเตอร์ จำนวน 1 เครื่อง </t>
  </si>
  <si>
    <t>ห้างหุ้นส่วนจำกัด เชียงรายเทคโนคอม</t>
  </si>
  <si>
    <t>PO691000229</t>
  </si>
  <si>
    <t xml:space="preserve">ลงวันที่ 29/10/2568	</t>
  </si>
  <si>
    <t>เป็นผู้มีคุณสมบัติตรงตามเงื่อนไขที่กำหนด</t>
  </si>
  <si>
    <t>จ้างถ่ายเอกสาร จำนวน 1 รายการ</t>
  </si>
  <si>
    <t>ร้านเทคโนปริ้น</t>
  </si>
  <si>
    <t>PO691000067</t>
  </si>
  <si>
    <t>ลงวันที่ 14/10/2568</t>
  </si>
  <si>
    <t>ซื้อวัสดุ จำนวน 12 รายการ</t>
  </si>
  <si>
    <t>ร้านวสันต์วัสดุ</t>
  </si>
  <si>
    <t>PO691000064</t>
  </si>
  <si>
    <t xml:space="preserve">ซื้อวัสดุ จำนวน 6 รายการ </t>
  </si>
  <si>
    <t>ร้านไม้ในวรรณคดี</t>
  </si>
  <si>
    <t>PO691000062</t>
  </si>
  <si>
    <t xml:space="preserve">จ้างถ่ายภาพหมู่บัณฑิต ประจำปีการศึกษา 2568 (เพิ่มเติม) จำนวน 238 อัน </t>
  </si>
  <si>
    <t>ดวงตะวัน / ดวงตะวัน คัลเลอร์แล็บ</t>
  </si>
  <si>
    <t>ลงวันที่ 03/10/2568</t>
  </si>
  <si>
    <t xml:space="preserve">เช่าชุดครุยบัณฑิต ประจำปีการศึกษา 2568 (เพิ่มเติม) จำนวน 238 ชุด </t>
  </si>
  <si>
    <t>ห้างหุ้นส่วนจำกัด ครุยอลงกรณ์</t>
  </si>
  <si>
    <t>เช่าเครื่องถ่ายเอกสาร จำนวน 2 เครื่อง</t>
  </si>
  <si>
    <t>บริษัทบุญยะการพิมพ์จำกัด</t>
  </si>
  <si>
    <t>PO691100217</t>
  </si>
  <si>
    <t>ลงวันที่ 01/10/2568</t>
  </si>
  <si>
    <t>ซื้อน้ำมันเชื้อเพลิง จำนวน 1 รายการ</t>
  </si>
  <si>
    <t>PO691100016</t>
  </si>
  <si>
    <t xml:space="preserve">จ้างทำซุ้มแสดงความยินดีแก่บัณฑิตคณะสาธารณสุขศาสตร์ </t>
  </si>
  <si>
    <t>ร้าน ไจ๋ไจ๋ สตูดิโอ</t>
  </si>
  <si>
    <t>PO691000016</t>
  </si>
  <si>
    <t>จัดซื้อเก้าอี้เลคเชอร์มีตระแกรง ตำบลบ้านดู่ อำเภอเมืองเชียงราย จังหวัดเชียงราย จำนวน 2 รายการ</t>
  </si>
  <si>
    <t>ลงวันที่ 17/12/2568</t>
  </si>
  <si>
    <t>ณ วันที่ 30 พฤศจิกายน 2568</t>
  </si>
  <si>
    <t>สรุปผลการดำเนินการจัดซื้อจัดจ้างในรอบเดือน พฤศจิกายน 2568</t>
  </si>
  <si>
    <t>ซื้อวัสดุ จำนวน 10 รายการ</t>
  </si>
  <si>
    <t>บริษัท ยูเนี่ยน ซายน์ จำกัด</t>
  </si>
  <si>
    <t>PO691100390</t>
  </si>
  <si>
    <t>ลงวันที่ 25/11/2568</t>
  </si>
  <si>
    <t>ซื้อวัสดุ จำนวน 11 รายการ</t>
  </si>
  <si>
    <t>ร้านเชียงรายเภสัช</t>
  </si>
  <si>
    <t>PO691100392</t>
  </si>
  <si>
    <t xml:space="preserve">ซื้อวัสดุจำนวน 3 รายการ </t>
  </si>
  <si>
    <t>ร้านเอกนรินทร์ กิจรุ่งเรือง</t>
  </si>
  <si>
    <t>PO691100382</t>
  </si>
  <si>
    <t>ลงวันที่ 24/11/2568</t>
  </si>
  <si>
    <t>จ้างซ่อมเครื่องปรับอากาศ จำนวน 3 รายการ</t>
  </si>
  <si>
    <t>PO691100381</t>
  </si>
  <si>
    <t>PO691100378</t>
  </si>
  <si>
    <t>ซื้อวัสดุ จำนวน 16 รายการ</t>
  </si>
  <si>
    <t>PO691100376</t>
  </si>
  <si>
    <t xml:space="preserve">ประกวดราคาซื้อหุ่นจำลองสถานการณ์ผู้ป่วยเด็กขั้นสูง พร้อมชุดควบคุมและจอแสดงสัญญาณชีพ (Sim child) จำนวน 1 ชุด ด้วยวิธีประกวดราคาอิเล็กทรอนิกส์ (e-bidding) </t>
  </si>
  <si>
    <t xml:space="preserve">บริษัท อัพไรท์ ซิมมูเลชั่น จำกัด </t>
  </si>
  <si>
    <t>บริษัท ไซเคิล เมด เอ็ดดูเคชั่น จำกัด</t>
  </si>
  <si>
    <t>ลงวันที่ 09/01/2569</t>
  </si>
  <si>
    <t>ซื้อวัสดุ จำนวน 7 รายการ</t>
  </si>
  <si>
    <t>ร้าน ฟินลี่แลนด์</t>
  </si>
  <si>
    <t>PO691100268</t>
  </si>
  <si>
    <t>จ้างถ่ายเอกสาร จำนวน 7 รายการ</t>
  </si>
  <si>
    <t>ห้างหุ้นส่วนจำกัด ปี้ เเอนด์ น้อง พลัส</t>
  </si>
  <si>
    <t>PO691100281</t>
  </si>
  <si>
    <t>ลงวันที่ 18/11/2568</t>
  </si>
  <si>
    <t xml:space="preserve">ประกวดราคาจ้างก่อสร้างอาคารฝึกปฏิบัติการวิชาชีพครู พร้อมครุภัณฑ์ประกอบ ตำบลบ้านดู่ อำเภอเมืองเชียงราย จังหวัดเชียงราย ด้วยวิธีประกวดราคาอิเล็กทรอนิกส์ (e-bidding) </t>
  </si>
  <si>
    <t>บริษัท ไอ-แซฟ คอร์ปอเรชั่น จำกัด</t>
  </si>
  <si>
    <t>วงศ์ประเสริฐแพร่ก่อสร้าง</t>
  </si>
  <si>
    <t>กิจการร่วมค้า ชุมราษฎร์ วิศวกรรม SIRI</t>
  </si>
  <si>
    <t>ลงวันที่ 30/12/2568</t>
  </si>
  <si>
    <t>สัญญาเลขที่ 4/2569</t>
  </si>
  <si>
    <t>สัญญาเลขที่ 5/2569</t>
  </si>
  <si>
    <t>สัญญาเลขที่ 9/2569</t>
  </si>
  <si>
    <t>สัญญาเลขที่ 11/2569</t>
  </si>
  <si>
    <t>สัญญาเลขที่ 10/2569</t>
  </si>
  <si>
    <t>ซื้อครุภัณฑ์ จำนวน 2 รายการ</t>
  </si>
  <si>
    <t>บริษัท อัพไรท์ ซิมมูเลชั่น จำกัด</t>
  </si>
  <si>
    <t>สัญญาเลขที่ สธ 001/2569</t>
  </si>
  <si>
    <t>PO691100170</t>
  </si>
  <si>
    <t>จ้างถ่ายเอกสาร 3 รายการ</t>
  </si>
  <si>
    <t>PO691100118</t>
  </si>
  <si>
    <t>ห้างหุ้นส่วนจำกัด เชียงรายสุวรรณการค้า</t>
  </si>
  <si>
    <t>PO691100134</t>
  </si>
  <si>
    <t>PO691100139</t>
  </si>
  <si>
    <t>ลงวันที่ 10/11/2568</t>
  </si>
  <si>
    <t>จ้างถ่ายเอกสารจำนวน 6 รายการ</t>
  </si>
  <si>
    <t>PO691100128</t>
  </si>
  <si>
    <t>ณ วันที่ 31 ธันวาคม 2568</t>
  </si>
  <si>
    <t xml:space="preserve">เช่าเครื่องถ่ายเอกสาร จำนวน 1 รายการ </t>
  </si>
  <si>
    <t>PO690200360</t>
  </si>
  <si>
    <t>ซื้อวัสดุจำนวน 5 รายการ</t>
  </si>
  <si>
    <t>PO691200562</t>
  </si>
  <si>
    <t>ประกวดราคาจ้างบำรุงรักษาเครือข่ายภายในมหาวิทยาลัย จำนวน 1 ระบบ ด้วยวิธีประกวดราคาอิเล็กทรอนิกส์ (e-bidding)</t>
  </si>
  <si>
    <t>บริษัท ลานนาคอม จำกัด</t>
  </si>
  <si>
    <t>บริษัท สคริปท์ พอร์ต ซัพพลาย จำกัด</t>
  </si>
  <si>
    <t>จ้างถ่ายเอกสารจำนวน 2 รายการ</t>
  </si>
  <si>
    <t xml:space="preserve">	ร้านวีรพัฒน์พาณิชย์</t>
  </si>
  <si>
    <t>PO691200541</t>
  </si>
  <si>
    <t>ซื้อวัสดุจำนวน 9 รายการ</t>
  </si>
  <si>
    <t>PO691200397</t>
  </si>
  <si>
    <t>PO691200297</t>
  </si>
  <si>
    <t xml:space="preserve">จ้างถ่ายเอกสาร จำนวน 4 รายการ </t>
  </si>
  <si>
    <t>PO691200099</t>
  </si>
  <si>
    <t>ซื้อวัสดุจำนวน 2 รายการ</t>
  </si>
  <si>
    <t>ห้างหุ้นส่วนจำกัด เวิร์ลอิงค์เทรดดิ้ง</t>
  </si>
  <si>
    <t>PO691200108</t>
  </si>
  <si>
    <t>จ้างทำตรายางจำนวน 3 รายการ</t>
  </si>
  <si>
    <t>ร้านวีรพัฒน์พาณิชย์</t>
  </si>
  <si>
    <t>PO691200109</t>
  </si>
  <si>
    <t>PO691200106</t>
  </si>
  <si>
    <t>PO691200105</t>
  </si>
  <si>
    <t>ณ วันที่ 31 มกราคม 2569</t>
  </si>
  <si>
    <t xml:space="preserve">ซื้อครุภัณฑ์โทรศัพท์ไร้สาย จำนวน 1 รายการ </t>
  </si>
  <si>
    <t xml:space="preserve">ห้างหุ้นส่วนจำกัด เชียงรายสุวรรณการค้า </t>
  </si>
  <si>
    <t>PO690100389</t>
  </si>
  <si>
    <t xml:space="preserve">ซื้อวัสดุ จำนวน 10 รายการ </t>
  </si>
  <si>
    <t>PO690100343</t>
  </si>
  <si>
    <t xml:space="preserve">จ้างซ่อมปั้มน้ำอัตโนมัติ จำนวน 1 รายการ </t>
  </si>
  <si>
    <t>ร้านบ้านดู่ไดนาโม</t>
  </si>
  <si>
    <t>PO690100377</t>
  </si>
  <si>
    <t>ประกวดราคาจ้างก่อสร้างลานจอดรถคอนกรีตเสริมเหล็ก คณะมนุษยศาสตร์และสังคมศาสตร์ ด้วยวิธีประกวดราคาอิเล็กทรอนิกส์ (e-bidding)</t>
  </si>
  <si>
    <t>ห้างหุ้นส่วนจำกัด สเกลการโยธา</t>
  </si>
  <si>
    <t>15/2569</t>
  </si>
  <si>
    <t>บริษัท ธัญวลัยฐนกร จำกัด</t>
  </si>
  <si>
    <t>ห้างหุ้นส่วนจำกัด ไทยวัฒนันท์วัสดุก่อสร้าง</t>
  </si>
  <si>
    <t>ห้างหุ้นส่วนจำกัด ก้องภพ การโยธา</t>
  </si>
  <si>
    <t>ห้างหุ้นส่วนจำกัด มหามาศศิวะ</t>
  </si>
  <si>
    <t>บริษัท ภูมินทร์ทัต จำกัด</t>
  </si>
  <si>
    <t>บริษัท ณัฎฐนัน เอสเตท (ไทยแลนด์) จำกัด</t>
  </si>
  <si>
    <t>บริษัท แพลน ดี มาก จำกัด</t>
  </si>
  <si>
    <t>กิจการร่วมค้า โปรบิลด์</t>
  </si>
  <si>
    <t>ประกวดราคาซื้อลิขสิทธิ์ซอฟต์แวร์คอมพิวเตอร์ ระยะเวลา 1 ปี ด้วยวิธีประกวดราคาอิเล็กทรอนิกส์ (e-bidding)</t>
  </si>
  <si>
    <t>บริษัท วิชัย เทรดดิ้ง (1983) จำกัด</t>
  </si>
  <si>
    <t>14/2569</t>
  </si>
  <si>
    <t>PO690100218</t>
  </si>
  <si>
    <t>12/2569</t>
  </si>
  <si>
    <t xml:space="preserve">ซื้อน้ำมันเชื้อเพลิง จำนวน 1 รายการ </t>
  </si>
  <si>
    <t>PO690200031</t>
  </si>
  <si>
    <t>สรุปผลการดำเนินการจัดซื้อจัดจ้างในรอบเดือน มกราคม 2569</t>
  </si>
  <si>
    <t>สรุปผลการดำเนินการจัดซื้อจัดจ้างในรอบเดือน กุมภาพันธ์ 2569</t>
  </si>
  <si>
    <t>ณ วันที่ 28 กุมภาพันธ์ 2569</t>
  </si>
  <si>
    <t xml:space="preserve">ประกวดราคาจ้างก่อสร้างปรับปรุงกลุ่มอาคารสำนักศิลปะและวัฒนธรรม ด้วยวิธีประกวดราคาอิเล็กทรอนิกส์ (e-bidding) </t>
  </si>
  <si>
    <t>ห้างหุ้นส่วนจำกัด ทีแอนด์ที อินเตอร์แมเนจ</t>
  </si>
  <si>
    <t>ห้างหุ้นส่วนจำกัด ฐิติพันธ์ธุรกิจ</t>
  </si>
  <si>
    <t>บริษัท วาไรเทค เอ็นจิเนียริ่ง จำกัด</t>
  </si>
  <si>
    <t>บริษัท ปราณปรียา เอ็นจิเนียริ่ง จำกัด</t>
  </si>
  <si>
    <t>17/2569</t>
  </si>
  <si>
    <t>ประกวดราคาจ้างก่อสร้างค่าก่อสร้างอาคารการศึกษาและอเนกประสงค์ พร้อมครุภัณฑ์ประกอบ ตำบลบ้านดู่ อำเภอเมืองเชียงราย จังหวัดเชียงราย ด้วยวิธีประกวดราคาอิเล็กทรอนิกส์ (e-bidding)</t>
  </si>
  <si>
    <t>เป็นผู้มีคุณสมบัติเเละข้อเสนอทางด้านเทคนิคถูกต้องครบถ้วนเเละเป็นผู้ชนะการเสนอราคาตามกฎกระทรวงกำหนดพัสดุและวิธีการจัดซื้อจัดจ้างพัสดุที่รัฐต้องการส่งเสริมหรือสนับสนุน (ฉบับที่ 2) พ.ศ. 2563</t>
  </si>
  <si>
    <t>16/2569</t>
  </si>
  <si>
    <t>ประกวดราคาจ้างก่อสร้างปรับปรุงอาคารคณะพยาบาลศาสตร์ มหาวิทยาลัยราชภัฏเชียงราย ด้วยวิธีประกวดราคาอิเล็กทรอนิกส์ (e-bidding)</t>
  </si>
  <si>
    <t>บริษัท ผลดี วิศวกรรม จำกัด</t>
  </si>
  <si>
    <t>ห้างหุ้นส่วนจำกัด ทีบีเอ็น คอนสตรัคชั่น</t>
  </si>
  <si>
    <t>บริษัท อัพ แอสเซท จำกัด</t>
  </si>
  <si>
    <t>ซื้อวัสดุจำนวน 18 รายการ</t>
  </si>
  <si>
    <t>PO690200363</t>
  </si>
  <si>
    <t>จ้างถ่ายเอกสารอบรม จำนวน 2 รายการ</t>
  </si>
  <si>
    <t>ร้านเพิ่มพูนทรัพย์การค้า โดยนายวรรณรัชญ์ แสงศรีจันทร์</t>
  </si>
  <si>
    <t>PO690200356</t>
  </si>
  <si>
    <t xml:space="preserve">จ้างทำตรายางจำนวน 11 รายการ </t>
  </si>
  <si>
    <t>ร้านเพิ่มพูนทรัพย์การค้า</t>
  </si>
  <si>
    <t>PO690200321</t>
  </si>
  <si>
    <t xml:space="preserve">จ้างถ่ายเอกสาร จำนวน 8 รายการ </t>
  </si>
  <si>
    <t>PO690200208</t>
  </si>
  <si>
    <t>PO690200210</t>
  </si>
  <si>
    <t>จ้างถ่ายเอกสาร จำนวน 3 รายการ</t>
  </si>
  <si>
    <t>PO690200218</t>
  </si>
  <si>
    <t>ซื้อวัสดุ จำนวน 6 รายการ</t>
  </si>
  <si>
    <t>PO690200221</t>
  </si>
  <si>
    <t xml:space="preserve">จ้างถ่ายเอกสาร จำนวน 2 รายการ </t>
  </si>
  <si>
    <t>PO690200170</t>
  </si>
  <si>
    <t xml:space="preserve">จ้างถ่ายเอกสาร จำนวน 1 รายการ </t>
  </si>
  <si>
    <t>ร้านเทคโนปริ้นท์</t>
  </si>
  <si>
    <t xml:space="preserve">ซื้อวัสดุ จำนวน 15 รายการ </t>
  </si>
  <si>
    <t>PO690200197</t>
  </si>
  <si>
    <t>PO690200164</t>
  </si>
  <si>
    <t>ประกวดราคาซื้อลิขสิทธิ์ซอฟต์แวร์ด้านการออกแบบ ระยะเวลา 1 ปี ด้วยวิธีประกวดราคาอิเล็กทรอนิกส์ (e-bidding)</t>
  </si>
  <si>
    <t>บริษัท ซอฟต์แวร์ ไดเร็ค จำกัด</t>
  </si>
  <si>
    <t>บริษัท คอร์ปอเรชั่น เทคโนโลยี โซลูชั่น จำกัด</t>
  </si>
  <si>
    <t>ห้างหุ้นส่วนจำกัด ไฮ. ไอ. ดีไซน์</t>
  </si>
  <si>
    <t>13/2569</t>
  </si>
  <si>
    <t xml:space="preserve">	เป็นผู้มีคุณสมบัติตรงตามเงื่อนไขที่กำหนด</t>
  </si>
  <si>
    <t>PO690200033</t>
  </si>
  <si>
    <t>PO690300010</t>
  </si>
  <si>
    <t>สรุปผลการดำเนินการจัดซื้อจัดจ้างในรอบเดือน มีนาคม 2569</t>
  </si>
  <si>
    <t>ณ วันที่ 31 มีนาคม 2569</t>
  </si>
  <si>
    <t>ประกวดราคาซื้อครุภัณฑ์ จำนวน 4 รายการ ด้วยวิธีประกวดราคาอิเล็กทรอนิกส์ (e-bidding)</t>
  </si>
  <si>
    <t>บริษัท ซูเพิร์บ คอม แอนด์ เซอร์วิส จำกัด</t>
  </si>
  <si>
    <t>บริษัท กู้ดสปีด คอมพิวเตอร์ จำกัด</t>
  </si>
  <si>
    <t>ห้างหุ้นส่วนจำกัด ยิ่งมหาศาลพานิช</t>
  </si>
  <si>
    <t>ห้างหุ้นส่วนจำกัด พีพียู คอมพิวเตอร์</t>
  </si>
  <si>
    <t>ห้างหุ้นส่วนจำกัด มิวนิค ซัพพลาย</t>
  </si>
  <si>
    <t>รายการที่ 1 ชุดเครื่องคอมพิวเตอร์ สำหรับงานประมวลผล แบบที่ 2 จอแสดงภาพขนาดไม่น้อยกว่า 27 นิ้ว จำนวน 1 ชุด</t>
  </si>
  <si>
    <t>รายการที่ 2 ตู้เก็บอุปกรณ์ระบบเครือข่าย จำนวน 1 ตู้</t>
  </si>
  <si>
    <t>รายการที่ 3 อุปกรณ์กระจายสัญญาณ (L2 Switch) ขนาด 48 ช่อง จำนวน 1 ชุด</t>
  </si>
  <si>
    <t>รายการที่ 4 จอภาพ LED TV ขนาด 86 นิ้ว จำนวน 6 เครื่อง</t>
  </si>
  <si>
    <t>ไม่มีผู้ผ่านการพิจารณา</t>
  </si>
  <si>
    <t>22/2569</t>
  </si>
  <si>
    <t>ประกวดราคาซื้อครุภัณฑ์ จำนวน 24 รายการ ด้วยวิธีประกวดราคาอิเล็กทรอนิกส์ (e-bidding)</t>
  </si>
  <si>
    <t>บริษัท ตนานุวัฒน์ จำกัด</t>
  </si>
  <si>
    <t>บริษัท เอฟ.อาร์.พี. อินดัสตรี้ จำกัด</t>
  </si>
  <si>
    <t>บริษัท สยามเอสซีไอ จำกัด</t>
  </si>
  <si>
    <t>รายการที่ 1 โต๊ะทำงานพร้อมรางคีย์บอร์ด จำนวน 6 ชุด</t>
  </si>
  <si>
    <t>รายการที่ 2 โต๊ะคอมพิวเตอร์ จำนวน 120 ตัว</t>
  </si>
  <si>
    <t>รายการที่ 3 เก้าอี้คอมพิวเตอร์ จำนวน 120 ตัว</t>
  </si>
  <si>
    <t>รายการที่ 4 เก้าอี้เลคเชอร์ จำนวน 540 ตัว</t>
  </si>
  <si>
    <t>รายการที่ 5 เก้าอี้สำนักงาน จำนวน 6 ตัว</t>
  </si>
  <si>
    <t>รายการที่ 6 เก้าอี้ห้องสโลป จำนวน 150 ตัว</t>
  </si>
  <si>
    <t>รายการที่ 7 เก้าอี้สำนักงาน ขนาดไม่น้อยกว่า กว้าง 655 x ลึก 690 x สูง 955 มม. จำนวน 100 ตัว</t>
  </si>
  <si>
    <t>รายการที่ 8 โต๊ะประชุม 6 - 8 ที่นั่ง จำนวน 10 ตัว</t>
  </si>
  <si>
    <t>รายการที่ 9 โต๊ะประชุม 8 - 10 ที่นั่ง จำนวน 1 ตัว</t>
  </si>
  <si>
    <t>รายการที่ 10 โต๊ะประชุม 4 - 6 ที่นั่ง จำนวน 8 ตัว</t>
  </si>
  <si>
    <t>รายการที่ 11 โต๊ะทำงาน ขนาดไม่น้อยกว่า กว้าง 1,600 x ลึก 900 x สูง 750 มม. จำนวน 1 ตัว</t>
  </si>
  <si>
    <t>รายการที่ 12 โต๊ะทำงาน ขนาดไม่น้อยกว่า กว้าง 1,600 x ลึก 800 x สูง 750 มม. จำนวน 3 ตัว</t>
  </si>
  <si>
    <t>รายการที่ 13 โต๊ะทำงาน ขนาดไม่น้อยกว่า กว้าง 1,800 x ลึก 900 x สูง 750 มม. จำนวน 10 ตัว</t>
  </si>
  <si>
    <t>รายการที่ 14 เก้าอี้สำนักงาน ขนาดไม่น้อยกว่า กว้าง 655 x ลึก 680 x สูง 1,160 - 1,260 มม. จำนวน 10 ตัว</t>
  </si>
  <si>
    <t>รายการที่ 15 โซฟาสำนักงาน ขนาดไม่น้อยกว่า กว้าง 1,380 x ลึก 2,400 x สูง 780 มม. จำนวน 3 ตัว</t>
  </si>
  <si>
    <t>รายการที่ 16 โซฟา ขนาดไม่น้อยกว่า กว้าง 1,200 x ลึก 780 x สูง 400 มม. จำนวน 6 ตัว</t>
  </si>
  <si>
    <t>รายการที่ 17 โซฟา ขนาดไม่น้อยกว่า กว้าง 1,350 x ลึก 1,350 x สูง 780 มม. จำนวน 3 ตัว</t>
  </si>
  <si>
    <t>รายการที่ 18 โซฟาสำนักงาน ขนาดไม่น้อยกว่า กว้าง 600 x ลึก 780 x สูง 400 มม. จำนวน 6 ตัว</t>
  </si>
  <si>
    <t>รายการที่ 19 เก้าอี้สำนักงาน ขนาดไม่น้อยกว่า กว้าง 615 x ลึก 700 x สูง 1,170 -1,235 มม. จำนวน 4 ตัว</t>
  </si>
  <si>
    <t>รายการที่ 20 เก้าอี้สำนักงาน ขนาดไม่น้อยกว่า กว้าง 700 x ลึก 585 x สูง 1,295 มม. จำนวน 14 ตัว</t>
  </si>
  <si>
    <t>รายการที่ 21 โต๊ะทำงาน ขนาดไม่น้อยกว่า กว้าง 1,800 x ลึก 1,800 x สูง 750 มม. จำนวน 13 ตัว</t>
  </si>
  <si>
    <t>รายการที่ 22 โต๊ะทำงาน 3 ลิ้นชักขวา กว้าง 1,200 x ลึก 600 x สูง 750 มม. จำนวน 46 ตัว</t>
  </si>
  <si>
    <t>รายการที่ 23 เก้าอี้สำนักงาน ขนาดไม่น้อยกว่า กว้าง 600 x ลึก 645 x สูง 975 -1,050 มม. จำนวน 46 ตัว</t>
  </si>
  <si>
    <t>รายการที่ 24 เก้าอี้ห้องสมุด จำนวน 21 ตัว</t>
  </si>
  <si>
    <t>27/2569</t>
  </si>
  <si>
    <t>26/2569</t>
  </si>
  <si>
    <t>23/2569</t>
  </si>
  <si>
    <t>ประกวดราคาจ้างก่อสร้างปรับปรุงอาคารศูนย์อาหาร มหาวิทยาลัยราชภัฏเชียงราย ด้วยวิธีประกวดราคาอิเล็กทรอนิกส์ (e-bidding)</t>
  </si>
  <si>
    <t>บริษัท ประภาส อินเตอร์เนชั่นแนล จำกัด</t>
  </si>
  <si>
    <t>ห้างหุ้นส่วนจำกัด รุ่งวัฒน์ คอนสตรัคชั่น</t>
  </si>
  <si>
    <t>บริษัท ศิริ วิศวกรรม จำกัด</t>
  </si>
  <si>
    <t>21/2569</t>
  </si>
  <si>
    <t>ประกวดราคาซื้อสื่อการเรียนการสอนภาษาอังกฤษ Online จำนวน 3,000 Licenses ด้วยวิธีประกวดราคาอิเล็กทรอนิกส์ (e-bidding)</t>
  </si>
  <si>
    <t>บริษัท ไอที เอ็ดดูซอฟต์ จำกัด</t>
  </si>
  <si>
    <t>บริษัท ฟอร์ทิส เทรดดิ้ง จำกัด</t>
  </si>
  <si>
    <t>25/2569</t>
  </si>
  <si>
    <t>ประกวดราคาจ้างก่อสร้างปรับปรุงถนนแยกอาคารยุพราชวิทยมงคล ด้วยวิธีประกวดราคาอิเล็กทรอนิกส์ (e-bidding)</t>
  </si>
  <si>
    <t>19/2569</t>
  </si>
  <si>
    <t>PO690300266</t>
  </si>
  <si>
    <t>PO690300219</t>
  </si>
  <si>
    <t xml:space="preserve">จ้างถ่ายเอกสารจำนวน 3 รายการ </t>
  </si>
  <si>
    <t>PO690300028</t>
  </si>
  <si>
    <t>จ้างถ่ายเอกสาร จำนวน 5 รายการ</t>
  </si>
  <si>
    <t>PO690300074</t>
  </si>
  <si>
    <t>ซื้อวัสดุ จำนวน 4 รายการ</t>
  </si>
  <si>
    <t>PO690300058</t>
  </si>
  <si>
    <t xml:space="preserve">จ้างซ่อมเปลี่ยนอะไหล่รถตู้ จำนวน 15 รายการ </t>
  </si>
  <si>
    <t>ร้านมณฑลการช่าง</t>
  </si>
  <si>
    <t>PO690300068</t>
  </si>
  <si>
    <t xml:space="preserve">ซื้อวัสดุ จำนวน 11 รายการ </t>
  </si>
  <si>
    <t>PO690300021</t>
  </si>
  <si>
    <t>ซื้อวัสดุ จำนวน 9 รายการ</t>
  </si>
  <si>
    <t>PO690300034</t>
  </si>
  <si>
    <t>PO690400023</t>
  </si>
  <si>
    <t>เช่ารถตู้ วันที่ 5 -7 มีนาคม 2569 จำนวน 4 คัน</t>
  </si>
  <si>
    <t>ห้างหุ้นส่วนจำกัด จอยน์ เอ็นจอย ทราเวล เอเจนซี่</t>
  </si>
  <si>
    <t>กค.048/2569</t>
  </si>
  <si>
    <t>สรุปผลการดำเนินการจัดซื้อจัดจ้างในรอบเดือน ธันวาคม 2568</t>
  </si>
  <si>
    <t>RA690200452</t>
  </si>
  <si>
    <t>24/2569</t>
  </si>
  <si>
    <t>ลงวันที่ 11/11/2568</t>
  </si>
  <si>
    <t>ลงวันที่ 20/11/2568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</si>
</sst>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indexed="8"/>
      <name val="Calibri"/>
      <family val="2"/>
    </font>
    <font>
      <sz val="14"/>
      <name val="Cordia New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0"/>
      <name val="Arial"/>
      <family val="2"/>
    </font>
    <font>
      <sz val="12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sz val="16"/>
      <color rgb="FF1C1C1C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FFFF"/>
      </top>
      <bottom style="thick">
        <color rgb="FFFFFFFF"/>
      </bottom>
      <diagonal/>
    </border>
    <border>
      <left style="thin">
        <color indexed="64"/>
      </left>
      <right style="thin">
        <color indexed="64"/>
      </right>
      <top style="thick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FFFF"/>
      </bottom>
      <diagonal/>
    </border>
  </borders>
  <cellStyleXfs count="11">
    <xf numFmtId="0" fontId="0" fillId="0" borderId="0"/>
    <xf numFmtId="187" fontId="1" fillId="0" borderId="0" applyFont="0" applyFill="0" applyBorder="0" applyAlignment="0" applyProtection="0"/>
    <xf numFmtId="0" fontId="4" fillId="0" borderId="0" applyFill="0" applyProtection="0"/>
    <xf numFmtId="0" fontId="5" fillId="0" borderId="0"/>
    <xf numFmtId="0" fontId="8" fillId="0" borderId="0"/>
    <xf numFmtId="0" fontId="1" fillId="0" borderId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  <xf numFmtId="0" fontId="9" fillId="0" borderId="0"/>
  </cellStyleXfs>
  <cellXfs count="40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87" fontId="3" fillId="0" borderId="0" xfId="1" applyFont="1"/>
    <xf numFmtId="0" fontId="3" fillId="0" borderId="0" xfId="0" applyFont="1" applyAlignment="1">
      <alignment horizontal="center" vertical="top"/>
    </xf>
    <xf numFmtId="0" fontId="10" fillId="0" borderId="0" xfId="0" applyFont="1"/>
    <xf numFmtId="187" fontId="7" fillId="0" borderId="13" xfId="1" applyFont="1" applyFill="1" applyBorder="1" applyAlignment="1" applyProtection="1">
      <alignment horizontal="left" vertical="top" wrapText="1"/>
    </xf>
    <xf numFmtId="187" fontId="6" fillId="0" borderId="13" xfId="1" applyFont="1" applyFill="1" applyBorder="1" applyAlignment="1" applyProtection="1">
      <alignment horizontal="left" vertical="top" wrapText="1"/>
    </xf>
    <xf numFmtId="0" fontId="10" fillId="0" borderId="13" xfId="10" applyFont="1" applyBorder="1" applyAlignment="1">
      <alignment horizontal="left" vertical="top" wrapText="1"/>
    </xf>
    <xf numFmtId="0" fontId="6" fillId="0" borderId="13" xfId="10" applyFont="1" applyBorder="1" applyAlignment="1">
      <alignment horizontal="left" vertical="top" wrapText="1"/>
    </xf>
    <xf numFmtId="0" fontId="10" fillId="0" borderId="9" xfId="10" applyFont="1" applyBorder="1" applyAlignment="1">
      <alignment horizontal="left" vertical="top" wrapText="1"/>
    </xf>
    <xf numFmtId="187" fontId="7" fillId="0" borderId="9" xfId="1" applyFont="1" applyFill="1" applyBorder="1" applyAlignment="1" applyProtection="1">
      <alignment horizontal="left" vertical="top" wrapText="1"/>
    </xf>
    <xf numFmtId="0" fontId="10" fillId="0" borderId="9" xfId="0" applyFont="1" applyBorder="1" applyAlignment="1">
      <alignment horizontal="left" vertical="top"/>
    </xf>
    <xf numFmtId="187" fontId="10" fillId="0" borderId="9" xfId="1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187" fontId="10" fillId="0" borderId="9" xfId="1" applyFont="1" applyBorder="1" applyAlignment="1">
      <alignment horizontal="left" vertical="top" wrapText="1"/>
    </xf>
    <xf numFmtId="187" fontId="3" fillId="0" borderId="0" xfId="1" applyFont="1" applyAlignment="1">
      <alignment horizontal="left"/>
    </xf>
    <xf numFmtId="0" fontId="6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/>
    </xf>
    <xf numFmtId="4" fontId="13" fillId="2" borderId="12" xfId="0" applyNumberFormat="1" applyFont="1" applyFill="1" applyBorder="1" applyAlignment="1">
      <alignment horizontal="right" vertical="top" wrapText="1"/>
    </xf>
    <xf numFmtId="0" fontId="10" fillId="0" borderId="12" xfId="0" applyFont="1" applyBorder="1" applyAlignment="1">
      <alignment horizontal="left" vertical="top" wrapText="1"/>
    </xf>
    <xf numFmtId="4" fontId="6" fillId="2" borderId="12" xfId="0" applyNumberFormat="1" applyFont="1" applyFill="1" applyBorder="1" applyAlignment="1">
      <alignment horizontal="right" vertical="top" wrapText="1"/>
    </xf>
    <xf numFmtId="49" fontId="10" fillId="0" borderId="13" xfId="0" applyNumberFormat="1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187" fontId="7" fillId="0" borderId="3" xfId="1" applyFont="1" applyFill="1" applyBorder="1" applyAlignment="1" applyProtection="1">
      <alignment horizontal="left" vertical="top" wrapText="1"/>
    </xf>
    <xf numFmtId="187" fontId="10" fillId="0" borderId="11" xfId="1" applyFont="1" applyBorder="1" applyAlignment="1">
      <alignment horizontal="right" vertical="top" wrapText="1"/>
    </xf>
    <xf numFmtId="187" fontId="3" fillId="0" borderId="0" xfId="1" applyFont="1" applyAlignment="1">
      <alignment horizontal="right"/>
    </xf>
    <xf numFmtId="49" fontId="10" fillId="0" borderId="14" xfId="0" applyNumberFormat="1" applyFont="1" applyBorder="1" applyAlignment="1">
      <alignment horizontal="center" vertical="top"/>
    </xf>
    <xf numFmtId="187" fontId="10" fillId="0" borderId="9" xfId="1" applyFont="1" applyBorder="1" applyAlignment="1">
      <alignment vertical="top" wrapText="1"/>
    </xf>
    <xf numFmtId="187" fontId="7" fillId="0" borderId="13" xfId="1" applyFont="1" applyFill="1" applyBorder="1" applyAlignment="1" applyProtection="1">
      <alignment vertical="top" wrapText="1"/>
    </xf>
    <xf numFmtId="187" fontId="6" fillId="0" borderId="13" xfId="1" applyFont="1" applyFill="1" applyBorder="1" applyAlignment="1" applyProtection="1">
      <alignment vertical="top" wrapText="1"/>
    </xf>
    <xf numFmtId="187" fontId="7" fillId="0" borderId="3" xfId="1" applyFont="1" applyFill="1" applyBorder="1" applyAlignment="1" applyProtection="1">
      <alignment vertical="top" wrapText="1"/>
    </xf>
    <xf numFmtId="187" fontId="7" fillId="0" borderId="5" xfId="1" applyFont="1" applyFill="1" applyBorder="1" applyAlignment="1" applyProtection="1">
      <alignment horizontal="left" vertical="top" wrapText="1"/>
    </xf>
    <xf numFmtId="4" fontId="13" fillId="2" borderId="11" xfId="0" applyNumberFormat="1" applyFont="1" applyFill="1" applyBorder="1" applyAlignment="1">
      <alignment horizontal="right" vertical="top" wrapText="1"/>
    </xf>
    <xf numFmtId="0" fontId="10" fillId="0" borderId="11" xfId="0" applyFont="1" applyBorder="1" applyAlignment="1">
      <alignment horizontal="left" vertical="top" wrapText="1"/>
    </xf>
    <xf numFmtId="49" fontId="10" fillId="0" borderId="9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3" xfId="10" applyFont="1" applyBorder="1" applyAlignment="1">
      <alignment horizontal="left" vertical="top" wrapText="1"/>
    </xf>
    <xf numFmtId="4" fontId="13" fillId="2" borderId="2" xfId="0" applyNumberFormat="1" applyFont="1" applyFill="1" applyBorder="1" applyAlignment="1">
      <alignment horizontal="right" vertical="top" wrapText="1"/>
    </xf>
    <xf numFmtId="0" fontId="10" fillId="0" borderId="2" xfId="0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center" vertical="top"/>
    </xf>
    <xf numFmtId="187" fontId="7" fillId="0" borderId="9" xfId="1" applyFont="1" applyFill="1" applyBorder="1" applyAlignment="1" applyProtection="1">
      <alignment vertical="top" wrapText="1"/>
    </xf>
    <xf numFmtId="187" fontId="10" fillId="0" borderId="12" xfId="1" applyFont="1" applyBorder="1" applyAlignment="1">
      <alignment horizontal="right" vertical="top" wrapText="1"/>
    </xf>
    <xf numFmtId="187" fontId="3" fillId="0" borderId="2" xfId="1" applyFont="1" applyBorder="1" applyAlignment="1">
      <alignment horizontal="left" vertical="top"/>
    </xf>
    <xf numFmtId="187" fontId="7" fillId="0" borderId="2" xfId="1" applyFont="1" applyFill="1" applyBorder="1" applyAlignment="1" applyProtection="1">
      <alignment horizontal="left" vertical="top" wrapText="1"/>
    </xf>
    <xf numFmtId="187" fontId="10" fillId="0" borderId="6" xfId="1" applyFont="1" applyFill="1" applyBorder="1" applyAlignment="1">
      <alignment vertical="top"/>
    </xf>
    <xf numFmtId="187" fontId="7" fillId="0" borderId="2" xfId="1" applyFont="1" applyFill="1" applyBorder="1" applyAlignment="1" applyProtection="1">
      <alignment vertical="top" wrapText="1"/>
    </xf>
    <xf numFmtId="49" fontId="10" fillId="0" borderId="2" xfId="0" applyNumberFormat="1" applyFont="1" applyBorder="1" applyAlignment="1">
      <alignment horizontal="center" vertical="top"/>
    </xf>
    <xf numFmtId="0" fontId="14" fillId="0" borderId="7" xfId="0" applyFont="1" applyBorder="1" applyAlignment="1">
      <alignment horizontal="left" vertical="top" wrapText="1"/>
    </xf>
    <xf numFmtId="187" fontId="10" fillId="0" borderId="6" xfId="1" applyFont="1" applyFill="1" applyBorder="1" applyAlignment="1">
      <alignment horizontal="right" vertical="top"/>
    </xf>
    <xf numFmtId="187" fontId="14" fillId="0" borderId="6" xfId="1" applyFont="1" applyBorder="1" applyAlignment="1">
      <alignment vertical="top"/>
    </xf>
    <xf numFmtId="4" fontId="13" fillId="2" borderId="6" xfId="0" applyNumberFormat="1" applyFont="1" applyFill="1" applyBorder="1" applyAlignment="1">
      <alignment horizontal="right" vertical="top" wrapText="1"/>
    </xf>
    <xf numFmtId="0" fontId="10" fillId="0" borderId="12" xfId="0" applyFont="1" applyBorder="1"/>
    <xf numFmtId="0" fontId="10" fillId="0" borderId="12" xfId="0" applyFont="1" applyBorder="1" applyAlignment="1">
      <alignment horizontal="left" vertical="top"/>
    </xf>
    <xf numFmtId="0" fontId="10" fillId="0" borderId="12" xfId="0" applyFont="1" applyBorder="1" applyAlignment="1">
      <alignment vertical="top"/>
    </xf>
    <xf numFmtId="187" fontId="10" fillId="0" borderId="12" xfId="1" applyFont="1" applyBorder="1" applyAlignment="1">
      <alignment horizontal="right" vertical="top"/>
    </xf>
    <xf numFmtId="187" fontId="10" fillId="0" borderId="12" xfId="1" applyFont="1" applyBorder="1" applyAlignment="1">
      <alignment vertical="top"/>
    </xf>
    <xf numFmtId="187" fontId="10" fillId="0" borderId="12" xfId="1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 wrapText="1"/>
    </xf>
    <xf numFmtId="4" fontId="14" fillId="0" borderId="12" xfId="0" applyNumberFormat="1" applyFont="1" applyBorder="1" applyAlignment="1">
      <alignment vertical="top"/>
    </xf>
    <xf numFmtId="187" fontId="14" fillId="0" borderId="12" xfId="1" applyFont="1" applyFill="1" applyBorder="1" applyAlignment="1">
      <alignment horizontal="center" vertical="top" wrapText="1"/>
    </xf>
    <xf numFmtId="0" fontId="14" fillId="0" borderId="12" xfId="0" applyFont="1" applyBorder="1" applyAlignment="1">
      <alignment vertical="top" wrapText="1"/>
    </xf>
    <xf numFmtId="14" fontId="14" fillId="0" borderId="12" xfId="0" applyNumberFormat="1" applyFont="1" applyBorder="1" applyAlignment="1">
      <alignment horizontal="left" vertical="top" wrapText="1"/>
    </xf>
    <xf numFmtId="187" fontId="14" fillId="0" borderId="12" xfId="0" applyNumberFormat="1" applyFont="1" applyBorder="1" applyAlignment="1">
      <alignment horizontal="left" vertical="top" wrapText="1"/>
    </xf>
    <xf numFmtId="4" fontId="10" fillId="0" borderId="12" xfId="0" applyNumberFormat="1" applyFont="1" applyBorder="1" applyAlignment="1">
      <alignment vertical="top"/>
    </xf>
    <xf numFmtId="187" fontId="10" fillId="0" borderId="12" xfId="1" applyFont="1" applyBorder="1" applyAlignment="1">
      <alignment horizontal="center" vertical="top"/>
    </xf>
    <xf numFmtId="4" fontId="10" fillId="0" borderId="12" xfId="0" applyNumberFormat="1" applyFont="1" applyBorder="1" applyAlignment="1">
      <alignment horizontal="right" vertical="top"/>
    </xf>
    <xf numFmtId="187" fontId="14" fillId="0" borderId="12" xfId="0" applyNumberFormat="1" applyFont="1" applyBorder="1" applyAlignment="1">
      <alignment horizontal="right" vertical="top" wrapText="1"/>
    </xf>
    <xf numFmtId="187" fontId="7" fillId="0" borderId="13" xfId="1" applyFont="1" applyFill="1" applyBorder="1" applyAlignment="1" applyProtection="1">
      <alignment horizontal="right" vertical="top" wrapText="1"/>
    </xf>
    <xf numFmtId="187" fontId="7" fillId="0" borderId="3" xfId="1" applyFont="1" applyFill="1" applyBorder="1" applyAlignment="1" applyProtection="1">
      <alignment horizontal="right" vertical="top" wrapText="1"/>
    </xf>
    <xf numFmtId="187" fontId="7" fillId="0" borderId="9" xfId="1" applyFont="1" applyFill="1" applyBorder="1" applyAlignment="1" applyProtection="1">
      <alignment horizontal="right" vertical="top" wrapText="1"/>
    </xf>
    <xf numFmtId="0" fontId="14" fillId="0" borderId="13" xfId="0" applyFont="1" applyBorder="1" applyAlignment="1">
      <alignment horizontal="left" vertical="top" wrapText="1"/>
    </xf>
    <xf numFmtId="0" fontId="3" fillId="0" borderId="11" xfId="0" applyFont="1" applyBorder="1"/>
    <xf numFmtId="187" fontId="3" fillId="0" borderId="12" xfId="1" applyFont="1" applyBorder="1" applyAlignment="1">
      <alignment horizontal="left" vertical="top"/>
    </xf>
    <xf numFmtId="187" fontId="7" fillId="0" borderId="12" xfId="1" applyFont="1" applyFill="1" applyBorder="1" applyAlignment="1" applyProtection="1">
      <alignment horizontal="left" vertical="top" wrapText="1"/>
    </xf>
    <xf numFmtId="49" fontId="10" fillId="0" borderId="12" xfId="0" applyNumberFormat="1" applyFont="1" applyBorder="1" applyAlignment="1">
      <alignment horizontal="center" vertical="top"/>
    </xf>
    <xf numFmtId="187" fontId="10" fillId="0" borderId="2" xfId="1" applyFont="1" applyBorder="1" applyAlignment="1">
      <alignment horizontal="left" vertical="top"/>
    </xf>
    <xf numFmtId="0" fontId="14" fillId="0" borderId="2" xfId="0" applyFont="1" applyBorder="1" applyAlignment="1">
      <alignment horizontal="left" vertical="top" wrapText="1"/>
    </xf>
    <xf numFmtId="187" fontId="7" fillId="0" borderId="2" xfId="1" applyFont="1" applyFill="1" applyBorder="1" applyAlignment="1" applyProtection="1">
      <alignment horizontal="right" vertical="top" wrapText="1"/>
    </xf>
    <xf numFmtId="0" fontId="10" fillId="0" borderId="11" xfId="0" applyFont="1" applyBorder="1" applyAlignment="1">
      <alignment horizontal="left" vertical="top"/>
    </xf>
    <xf numFmtId="187" fontId="10" fillId="0" borderId="11" xfId="1" applyFont="1" applyBorder="1" applyAlignment="1">
      <alignment horizontal="center" vertical="top"/>
    </xf>
    <xf numFmtId="187" fontId="7" fillId="0" borderId="11" xfId="1" applyFont="1" applyFill="1" applyBorder="1" applyAlignment="1" applyProtection="1">
      <alignment horizontal="left" vertical="top" wrapText="1"/>
    </xf>
    <xf numFmtId="187" fontId="10" fillId="0" borderId="11" xfId="1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 wrapText="1"/>
    </xf>
    <xf numFmtId="187" fontId="7" fillId="0" borderId="11" xfId="1" applyFont="1" applyFill="1" applyBorder="1" applyAlignment="1" applyProtection="1">
      <alignment horizontal="right" vertical="top" wrapText="1"/>
    </xf>
    <xf numFmtId="187" fontId="7" fillId="0" borderId="11" xfId="1" applyFont="1" applyFill="1" applyBorder="1" applyAlignment="1" applyProtection="1">
      <alignment vertical="top" wrapText="1"/>
    </xf>
    <xf numFmtId="14" fontId="10" fillId="0" borderId="2" xfId="0" applyNumberFormat="1" applyFont="1" applyBorder="1" applyAlignment="1">
      <alignment horizontal="center" vertical="top"/>
    </xf>
    <xf numFmtId="187" fontId="7" fillId="0" borderId="12" xfId="1" applyFont="1" applyFill="1" applyBorder="1" applyAlignment="1" applyProtection="1">
      <alignment horizontal="right" vertical="top" wrapText="1"/>
    </xf>
    <xf numFmtId="187" fontId="7" fillId="0" borderId="12" xfId="1" applyFont="1" applyFill="1" applyBorder="1" applyAlignment="1" applyProtection="1">
      <alignment vertical="top" wrapText="1"/>
    </xf>
    <xf numFmtId="187" fontId="10" fillId="0" borderId="2" xfId="1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6" xfId="0" applyFont="1" applyBorder="1" applyAlignment="1">
      <alignment horizontal="left" vertical="top"/>
    </xf>
    <xf numFmtId="187" fontId="7" fillId="0" borderId="6" xfId="1" applyFont="1" applyFill="1" applyBorder="1" applyAlignment="1" applyProtection="1">
      <alignment horizontal="left" vertical="top" wrapText="1"/>
    </xf>
    <xf numFmtId="187" fontId="10" fillId="0" borderId="6" xfId="1" applyFont="1" applyBorder="1" applyAlignment="1">
      <alignment horizontal="left" vertical="top"/>
    </xf>
    <xf numFmtId="0" fontId="14" fillId="0" borderId="6" xfId="0" applyFont="1" applyBorder="1" applyAlignment="1">
      <alignment horizontal="left" vertical="top" wrapText="1"/>
    </xf>
    <xf numFmtId="187" fontId="7" fillId="0" borderId="6" xfId="1" applyFont="1" applyFill="1" applyBorder="1" applyAlignment="1" applyProtection="1">
      <alignment horizontal="right" vertical="top" wrapText="1"/>
    </xf>
    <xf numFmtId="187" fontId="7" fillId="0" borderId="6" xfId="1" applyFont="1" applyFill="1" applyBorder="1" applyAlignment="1" applyProtection="1">
      <alignment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6" xfId="10" applyFont="1" applyBorder="1" applyAlignment="1">
      <alignment horizontal="left" vertical="top" wrapText="1"/>
    </xf>
    <xf numFmtId="49" fontId="10" fillId="0" borderId="6" xfId="0" applyNumberFormat="1" applyFont="1" applyBorder="1" applyAlignment="1">
      <alignment horizontal="center" vertical="top"/>
    </xf>
    <xf numFmtId="0" fontId="6" fillId="0" borderId="6" xfId="10" applyFont="1" applyBorder="1" applyAlignment="1">
      <alignment horizontal="left" vertical="top" wrapText="1"/>
    </xf>
    <xf numFmtId="4" fontId="6" fillId="2" borderId="6" xfId="0" applyNumberFormat="1" applyFont="1" applyFill="1" applyBorder="1" applyAlignment="1">
      <alignment horizontal="right" vertical="top" wrapText="1"/>
    </xf>
    <xf numFmtId="187" fontId="10" fillId="0" borderId="6" xfId="1" applyFont="1" applyBorder="1" applyAlignment="1">
      <alignment horizontal="left" vertical="top" wrapText="1"/>
    </xf>
    <xf numFmtId="187" fontId="10" fillId="0" borderId="6" xfId="1" applyFont="1" applyBorder="1" applyAlignment="1">
      <alignment horizontal="right" vertical="top" wrapText="1"/>
    </xf>
    <xf numFmtId="0" fontId="10" fillId="0" borderId="6" xfId="0" applyFont="1" applyBorder="1" applyAlignment="1">
      <alignment vertical="top"/>
    </xf>
    <xf numFmtId="187" fontId="10" fillId="0" borderId="6" xfId="1" applyFont="1" applyBorder="1" applyAlignment="1">
      <alignment horizontal="right" vertical="top"/>
    </xf>
    <xf numFmtId="0" fontId="10" fillId="0" borderId="11" xfId="10" applyFont="1" applyBorder="1" applyAlignment="1">
      <alignment horizontal="left" vertical="top" wrapText="1"/>
    </xf>
    <xf numFmtId="49" fontId="10" fillId="0" borderId="11" xfId="0" applyNumberFormat="1" applyFont="1" applyBorder="1" applyAlignment="1">
      <alignment horizontal="center" vertical="top"/>
    </xf>
    <xf numFmtId="0" fontId="10" fillId="0" borderId="2" xfId="1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187" fontId="10" fillId="0" borderId="0" xfId="1" applyFont="1" applyAlignment="1">
      <alignment horizontal="left"/>
    </xf>
    <xf numFmtId="187" fontId="10" fillId="0" borderId="0" xfId="1" applyFont="1"/>
    <xf numFmtId="187" fontId="10" fillId="0" borderId="6" xfId="1" applyFont="1" applyBorder="1" applyAlignment="1">
      <alignment horizontal="left"/>
    </xf>
    <xf numFmtId="187" fontId="10" fillId="0" borderId="6" xfId="1" applyFont="1" applyBorder="1"/>
    <xf numFmtId="187" fontId="10" fillId="0" borderId="11" xfId="1" applyFont="1" applyBorder="1" applyAlignment="1">
      <alignment horizontal="left"/>
    </xf>
    <xf numFmtId="187" fontId="10" fillId="0" borderId="11" xfId="1" applyFont="1" applyBorder="1"/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/>
    </xf>
    <xf numFmtId="187" fontId="10" fillId="0" borderId="0" xfId="1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10" fillId="0" borderId="2" xfId="0" applyFont="1" applyBorder="1" applyAlignment="1">
      <alignment vertical="top" wrapText="1"/>
    </xf>
    <xf numFmtId="187" fontId="10" fillId="0" borderId="2" xfId="1" applyFont="1" applyBorder="1" applyAlignment="1">
      <alignment vertical="top"/>
    </xf>
    <xf numFmtId="187" fontId="10" fillId="0" borderId="6" xfId="1" applyFont="1" applyBorder="1" applyAlignment="1">
      <alignment vertical="top"/>
    </xf>
    <xf numFmtId="0" fontId="10" fillId="0" borderId="11" xfId="0" applyFont="1" applyBorder="1" applyAlignment="1">
      <alignment vertical="top"/>
    </xf>
    <xf numFmtId="187" fontId="10" fillId="0" borderId="11" xfId="1" applyFont="1" applyBorder="1" applyAlignment="1">
      <alignment vertical="top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187" fontId="10" fillId="0" borderId="0" xfId="1" applyFont="1" applyAlignment="1">
      <alignment horizontal="left" vertical="top" wrapText="1"/>
    </xf>
    <xf numFmtId="187" fontId="10" fillId="0" borderId="0" xfId="1" applyFont="1" applyAlignment="1">
      <alignment horizontal="right" vertical="top" wrapText="1"/>
    </xf>
    <xf numFmtId="187" fontId="10" fillId="0" borderId="0" xfId="1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187" fontId="10" fillId="0" borderId="12" xfId="1" applyFont="1" applyBorder="1" applyAlignment="1">
      <alignment horizontal="left" vertical="top" wrapText="1"/>
    </xf>
    <xf numFmtId="0" fontId="10" fillId="0" borderId="12" xfId="0" applyFont="1" applyBorder="1" applyAlignment="1">
      <alignment vertical="top" wrapText="1"/>
    </xf>
    <xf numFmtId="187" fontId="10" fillId="0" borderId="12" xfId="1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187" fontId="10" fillId="0" borderId="2" xfId="1" applyFont="1" applyBorder="1" applyAlignment="1">
      <alignment horizontal="right" vertical="top" wrapText="1"/>
    </xf>
    <xf numFmtId="187" fontId="10" fillId="0" borderId="2" xfId="1" applyFont="1" applyBorder="1" applyAlignment="1">
      <alignment vertical="top" wrapText="1"/>
    </xf>
    <xf numFmtId="187" fontId="10" fillId="0" borderId="2" xfId="1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187" fontId="10" fillId="0" borderId="6" xfId="1" applyFont="1" applyBorder="1" applyAlignment="1">
      <alignment vertical="top" wrapText="1"/>
    </xf>
    <xf numFmtId="187" fontId="10" fillId="0" borderId="11" xfId="1" applyFont="1" applyBorder="1" applyAlignment="1">
      <alignment vertical="top" wrapText="1"/>
    </xf>
    <xf numFmtId="187" fontId="10" fillId="0" borderId="11" xfId="1" applyFont="1" applyBorder="1" applyAlignment="1">
      <alignment horizontal="left" vertical="top" wrapText="1"/>
    </xf>
    <xf numFmtId="187" fontId="10" fillId="0" borderId="6" xfId="1" applyFont="1" applyBorder="1" applyAlignment="1">
      <alignment horizontal="center" vertical="top"/>
    </xf>
    <xf numFmtId="187" fontId="6" fillId="0" borderId="2" xfId="1" applyFont="1" applyFill="1" applyBorder="1" applyAlignment="1" applyProtection="1">
      <alignment horizontal="left" vertical="top" wrapText="1"/>
    </xf>
    <xf numFmtId="187" fontId="6" fillId="0" borderId="6" xfId="1" applyFont="1" applyBorder="1" applyAlignment="1">
      <alignment horizontal="left" vertical="top"/>
    </xf>
    <xf numFmtId="187" fontId="6" fillId="0" borderId="6" xfId="1" applyFont="1" applyBorder="1" applyAlignment="1">
      <alignment horizontal="left" vertical="top" wrapText="1"/>
    </xf>
    <xf numFmtId="187" fontId="6" fillId="0" borderId="11" xfId="1" applyFont="1" applyBorder="1" applyAlignment="1">
      <alignment horizontal="left" vertical="top" wrapText="1"/>
    </xf>
    <xf numFmtId="187" fontId="6" fillId="0" borderId="11" xfId="1" applyFont="1" applyBorder="1" applyAlignment="1">
      <alignment horizontal="left" vertical="top"/>
    </xf>
    <xf numFmtId="187" fontId="6" fillId="0" borderId="0" xfId="1" applyFont="1" applyAlignment="1">
      <alignment horizontal="left"/>
    </xf>
    <xf numFmtId="0" fontId="3" fillId="0" borderId="0" xfId="0" applyFont="1" applyAlignment="1">
      <alignment vertical="top"/>
    </xf>
    <xf numFmtId="0" fontId="3" fillId="0" borderId="6" xfId="0" applyFont="1" applyBorder="1" applyAlignment="1">
      <alignment vertical="top"/>
    </xf>
    <xf numFmtId="187" fontId="3" fillId="0" borderId="6" xfId="1" applyFont="1" applyBorder="1" applyAlignment="1">
      <alignment horizontal="right" vertical="top"/>
    </xf>
    <xf numFmtId="187" fontId="3" fillId="0" borderId="0" xfId="1" applyFont="1" applyBorder="1" applyAlignment="1">
      <alignment vertical="top"/>
    </xf>
    <xf numFmtId="187" fontId="3" fillId="0" borderId="6" xfId="1" applyFont="1" applyBorder="1" applyAlignment="1">
      <alignment horizontal="left" vertical="top"/>
    </xf>
    <xf numFmtId="187" fontId="3" fillId="0" borderId="6" xfId="1" applyFont="1" applyFill="1" applyBorder="1" applyAlignment="1">
      <alignment horizontal="left" vertical="top"/>
    </xf>
    <xf numFmtId="187" fontId="3" fillId="0" borderId="6" xfId="1" applyFont="1" applyFill="1" applyBorder="1" applyAlignment="1">
      <alignment vertical="top"/>
    </xf>
    <xf numFmtId="0" fontId="3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vertical="top"/>
    </xf>
    <xf numFmtId="187" fontId="10" fillId="0" borderId="0" xfId="1" applyFont="1" applyBorder="1" applyAlignment="1">
      <alignment horizontal="center" vertical="top"/>
    </xf>
    <xf numFmtId="187" fontId="10" fillId="0" borderId="0" xfId="1" applyFont="1" applyBorder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horizontal="right" vertical="top"/>
    </xf>
    <xf numFmtId="4" fontId="10" fillId="0" borderId="0" xfId="0" applyNumberFormat="1" applyFont="1" applyAlignment="1">
      <alignment vertical="top"/>
    </xf>
    <xf numFmtId="187" fontId="10" fillId="0" borderId="0" xfId="1" applyFont="1" applyBorder="1" applyAlignment="1">
      <alignment horizontal="right"/>
    </xf>
    <xf numFmtId="187" fontId="10" fillId="0" borderId="0" xfId="1" applyFont="1" applyBorder="1"/>
    <xf numFmtId="187" fontId="10" fillId="0" borderId="0" xfId="1" applyFont="1" applyBorder="1" applyAlignment="1">
      <alignment horizontal="left"/>
    </xf>
    <xf numFmtId="0" fontId="3" fillId="0" borderId="11" xfId="0" applyFont="1" applyBorder="1" applyAlignment="1">
      <alignment horizontal="center" vertical="top"/>
    </xf>
    <xf numFmtId="14" fontId="10" fillId="0" borderId="12" xfId="0" applyNumberFormat="1" applyFont="1" applyBorder="1" applyAlignment="1">
      <alignment horizontal="left" vertical="top"/>
    </xf>
    <xf numFmtId="14" fontId="10" fillId="0" borderId="2" xfId="0" applyNumberFormat="1" applyFont="1" applyBorder="1" applyAlignment="1">
      <alignment horizontal="left" vertical="top"/>
    </xf>
    <xf numFmtId="14" fontId="10" fillId="0" borderId="11" xfId="0" applyNumberFormat="1" applyFont="1" applyBorder="1" applyAlignment="1">
      <alignment horizontal="left" vertical="top"/>
    </xf>
    <xf numFmtId="49" fontId="10" fillId="0" borderId="12" xfId="0" applyNumberFormat="1" applyFont="1" applyBorder="1" applyAlignment="1">
      <alignment vertical="top"/>
    </xf>
    <xf numFmtId="0" fontId="10" fillId="0" borderId="0" xfId="10" applyFont="1" applyAlignment="1">
      <alignment horizontal="left" vertical="top" wrapText="1"/>
    </xf>
    <xf numFmtId="187" fontId="7" fillId="0" borderId="0" xfId="1" applyFont="1" applyFill="1" applyBorder="1" applyAlignment="1" applyProtection="1">
      <alignment horizontal="left" vertical="top" wrapText="1"/>
    </xf>
    <xf numFmtId="187" fontId="7" fillId="0" borderId="0" xfId="1" applyFont="1" applyFill="1" applyBorder="1" applyAlignment="1" applyProtection="1">
      <alignment horizontal="right" vertical="top" wrapText="1"/>
    </xf>
    <xf numFmtId="187" fontId="7" fillId="0" borderId="0" xfId="1" applyFont="1" applyFill="1" applyBorder="1" applyAlignment="1" applyProtection="1">
      <alignment vertical="top" wrapText="1"/>
    </xf>
    <xf numFmtId="49" fontId="10" fillId="0" borderId="0" xfId="0" applyNumberFormat="1" applyFont="1" applyAlignment="1">
      <alignment vertical="top"/>
    </xf>
    <xf numFmtId="187" fontId="3" fillId="0" borderId="0" xfId="1" applyFont="1" applyBorder="1" applyAlignment="1">
      <alignment horizontal="left" vertical="top"/>
    </xf>
    <xf numFmtId="14" fontId="10" fillId="0" borderId="12" xfId="0" applyNumberFormat="1" applyFont="1" applyBorder="1" applyAlignment="1">
      <alignment horizontal="left" vertical="top" wrapText="1"/>
    </xf>
    <xf numFmtId="14" fontId="10" fillId="0" borderId="2" xfId="0" applyNumberFormat="1" applyFont="1" applyBorder="1" applyAlignment="1">
      <alignment horizontal="left" vertical="top" wrapText="1"/>
    </xf>
    <xf numFmtId="187" fontId="6" fillId="0" borderId="12" xfId="1" applyFont="1" applyBorder="1" applyAlignment="1">
      <alignment horizontal="left" vertical="top"/>
    </xf>
    <xf numFmtId="187" fontId="6" fillId="0" borderId="12" xfId="1" applyFont="1" applyBorder="1" applyAlignment="1">
      <alignment horizontal="left" vertical="top" wrapText="1"/>
    </xf>
    <xf numFmtId="187" fontId="6" fillId="0" borderId="2" xfId="1" applyFont="1" applyBorder="1" applyAlignment="1">
      <alignment horizontal="left" vertical="top"/>
    </xf>
    <xf numFmtId="187" fontId="6" fillId="0" borderId="11" xfId="1" applyFont="1" applyBorder="1" applyAlignment="1">
      <alignment horizontal="left"/>
    </xf>
    <xf numFmtId="187" fontId="6" fillId="0" borderId="12" xfId="1" applyFont="1" applyBorder="1" applyAlignment="1">
      <alignment vertical="top"/>
    </xf>
    <xf numFmtId="187" fontId="6" fillId="0" borderId="2" xfId="1" applyFont="1" applyBorder="1" applyAlignment="1">
      <alignment vertical="top"/>
    </xf>
    <xf numFmtId="187" fontId="6" fillId="0" borderId="6" xfId="1" applyFont="1" applyBorder="1" applyAlignment="1">
      <alignment vertical="top"/>
    </xf>
    <xf numFmtId="187" fontId="6" fillId="0" borderId="11" xfId="1" applyFont="1" applyBorder="1" applyAlignment="1">
      <alignment vertical="top"/>
    </xf>
    <xf numFmtId="187" fontId="6" fillId="0" borderId="2" xfId="1" applyFont="1" applyFill="1" applyBorder="1" applyAlignment="1" applyProtection="1">
      <alignment vertical="top" wrapText="1"/>
    </xf>
    <xf numFmtId="187" fontId="6" fillId="0" borderId="11" xfId="1" applyFont="1" applyBorder="1" applyAlignment="1">
      <alignment vertical="top" wrapText="1"/>
    </xf>
    <xf numFmtId="187" fontId="6" fillId="0" borderId="12" xfId="1" applyFont="1" applyBorder="1" applyAlignment="1">
      <alignment vertical="top" wrapText="1"/>
    </xf>
    <xf numFmtId="187" fontId="6" fillId="0" borderId="6" xfId="1" applyFont="1" applyBorder="1" applyAlignment="1">
      <alignment vertical="top" wrapText="1"/>
    </xf>
    <xf numFmtId="187" fontId="6" fillId="0" borderId="11" xfId="1" applyFont="1" applyBorder="1"/>
    <xf numFmtId="187" fontId="6" fillId="0" borderId="0" xfId="1" applyFont="1"/>
    <xf numFmtId="49" fontId="10" fillId="0" borderId="2" xfId="0" applyNumberFormat="1" applyFont="1" applyBorder="1" applyAlignment="1">
      <alignment vertical="top"/>
    </xf>
    <xf numFmtId="14" fontId="10" fillId="0" borderId="6" xfId="0" applyNumberFormat="1" applyFont="1" applyBorder="1" applyAlignment="1">
      <alignment horizontal="left" vertical="top"/>
    </xf>
    <xf numFmtId="0" fontId="3" fillId="0" borderId="11" xfId="0" applyFont="1" applyBorder="1" applyAlignment="1">
      <alignment horizontal="center"/>
    </xf>
    <xf numFmtId="187" fontId="3" fillId="0" borderId="11" xfId="1" applyFont="1" applyBorder="1" applyAlignment="1">
      <alignment horizontal="right"/>
    </xf>
    <xf numFmtId="187" fontId="3" fillId="0" borderId="11" xfId="1" applyFont="1" applyBorder="1"/>
    <xf numFmtId="187" fontId="3" fillId="0" borderId="11" xfId="1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0" fillId="0" borderId="12" xfId="10" applyFont="1" applyBorder="1" applyAlignment="1">
      <alignment horizontal="left" vertical="top" wrapText="1"/>
    </xf>
    <xf numFmtId="0" fontId="6" fillId="0" borderId="12" xfId="10" applyFont="1" applyBorder="1" applyAlignment="1">
      <alignment horizontal="left" vertical="top" wrapText="1"/>
    </xf>
    <xf numFmtId="187" fontId="6" fillId="0" borderId="6" xfId="1" applyFont="1" applyBorder="1" applyAlignment="1">
      <alignment horizontal="left"/>
    </xf>
    <xf numFmtId="187" fontId="6" fillId="0" borderId="6" xfId="1" applyFont="1" applyBorder="1"/>
    <xf numFmtId="0" fontId="3" fillId="0" borderId="9" xfId="0" applyFont="1" applyBorder="1" applyAlignment="1">
      <alignment horizontal="center" vertical="top"/>
    </xf>
    <xf numFmtId="187" fontId="6" fillId="0" borderId="12" xfId="1" applyFont="1" applyFill="1" applyBorder="1" applyAlignment="1" applyProtection="1">
      <alignment horizontal="left" vertical="top" wrapText="1"/>
    </xf>
    <xf numFmtId="187" fontId="6" fillId="0" borderId="12" xfId="1" applyFont="1" applyFill="1" applyBorder="1" applyAlignment="1" applyProtection="1">
      <alignment horizontal="right" vertical="top" wrapText="1"/>
    </xf>
    <xf numFmtId="187" fontId="6" fillId="0" borderId="12" xfId="1" applyFont="1" applyFill="1" applyBorder="1" applyAlignment="1" applyProtection="1">
      <alignment vertical="top" wrapText="1"/>
    </xf>
    <xf numFmtId="187" fontId="10" fillId="0" borderId="12" xfId="1" applyFont="1" applyBorder="1" applyAlignment="1">
      <alignment horizontal="center" vertical="top" wrapText="1"/>
    </xf>
    <xf numFmtId="187" fontId="3" fillId="0" borderId="1" xfId="1" applyFont="1" applyBorder="1" applyAlignment="1">
      <alignment vertical="top"/>
    </xf>
    <xf numFmtId="187" fontId="3" fillId="0" borderId="11" xfId="1" applyFont="1" applyBorder="1" applyAlignment="1">
      <alignment horizontal="left" vertical="top"/>
    </xf>
    <xf numFmtId="0" fontId="14" fillId="0" borderId="9" xfId="0" applyFont="1" applyBorder="1" applyAlignment="1">
      <alignment horizontal="left" vertical="top" wrapText="1"/>
    </xf>
    <xf numFmtId="187" fontId="10" fillId="0" borderId="11" xfId="1" applyFont="1" applyFill="1" applyBorder="1" applyAlignment="1">
      <alignment vertical="top"/>
    </xf>
    <xf numFmtId="187" fontId="3" fillId="0" borderId="11" xfId="1" applyFont="1" applyFill="1" applyBorder="1" applyAlignment="1">
      <alignment horizontal="left" vertical="top"/>
    </xf>
    <xf numFmtId="187" fontId="3" fillId="0" borderId="11" xfId="1" applyFont="1" applyFill="1" applyBorder="1" applyAlignment="1">
      <alignment vertical="top"/>
    </xf>
    <xf numFmtId="0" fontId="3" fillId="0" borderId="11" xfId="0" applyFont="1" applyBorder="1" applyAlignment="1">
      <alignment horizontal="left" vertical="top"/>
    </xf>
    <xf numFmtId="0" fontId="12" fillId="0" borderId="0" xfId="0" applyFont="1"/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top"/>
    </xf>
    <xf numFmtId="0" fontId="6" fillId="0" borderId="12" xfId="0" applyFont="1" applyBorder="1" applyAlignment="1">
      <alignment vertical="top"/>
    </xf>
    <xf numFmtId="187" fontId="6" fillId="0" borderId="12" xfId="1" applyFont="1" applyBorder="1" applyAlignment="1">
      <alignment horizontal="right" vertical="top"/>
    </xf>
    <xf numFmtId="0" fontId="6" fillId="0" borderId="12" xfId="0" applyFont="1" applyBorder="1" applyAlignment="1">
      <alignment horizontal="left" vertical="top" wrapText="1"/>
    </xf>
    <xf numFmtId="14" fontId="6" fillId="0" borderId="12" xfId="0" applyNumberFormat="1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1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187" fontId="6" fillId="0" borderId="2" xfId="1" applyFont="1" applyBorder="1" applyAlignment="1">
      <alignment horizontal="right" vertical="top"/>
    </xf>
    <xf numFmtId="187" fontId="6" fillId="0" borderId="2" xfId="1" applyFont="1" applyFill="1" applyBorder="1" applyAlignment="1">
      <alignment horizontal="left" vertical="top"/>
    </xf>
    <xf numFmtId="187" fontId="6" fillId="0" borderId="2" xfId="1" applyFont="1" applyFill="1" applyBorder="1" applyAlignment="1">
      <alignment vertical="top"/>
    </xf>
    <xf numFmtId="0" fontId="6" fillId="0" borderId="2" xfId="0" applyFont="1" applyBorder="1" applyAlignment="1">
      <alignment horizontal="left" vertical="top" wrapText="1"/>
    </xf>
    <xf numFmtId="14" fontId="6" fillId="0" borderId="2" xfId="0" applyNumberFormat="1" applyFont="1" applyBorder="1" applyAlignment="1">
      <alignment horizontal="center" vertical="top"/>
    </xf>
    <xf numFmtId="0" fontId="6" fillId="0" borderId="0" xfId="0" applyFont="1"/>
    <xf numFmtId="0" fontId="6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vertical="top"/>
    </xf>
    <xf numFmtId="187" fontId="6" fillId="0" borderId="6" xfId="1" applyFont="1" applyBorder="1" applyAlignment="1">
      <alignment horizontal="right" vertical="top"/>
    </xf>
    <xf numFmtId="0" fontId="6" fillId="0" borderId="6" xfId="0" applyFont="1" applyBorder="1" applyAlignment="1">
      <alignment horizontal="left" vertical="top"/>
    </xf>
    <xf numFmtId="0" fontId="6" fillId="0" borderId="11" xfId="0" applyFont="1" applyBorder="1" applyAlignment="1">
      <alignment horizontal="center" vertical="top"/>
    </xf>
    <xf numFmtId="0" fontId="6" fillId="0" borderId="11" xfId="0" applyFont="1" applyBorder="1" applyAlignment="1">
      <alignment vertical="top"/>
    </xf>
    <xf numFmtId="187" fontId="6" fillId="0" borderId="11" xfId="1" applyFont="1" applyBorder="1" applyAlignment="1">
      <alignment horizontal="right" vertical="top"/>
    </xf>
    <xf numFmtId="0" fontId="6" fillId="0" borderId="11" xfId="0" applyFont="1" applyBorder="1" applyAlignment="1">
      <alignment horizontal="left" vertical="top"/>
    </xf>
    <xf numFmtId="0" fontId="12" fillId="0" borderId="2" xfId="10" applyFont="1" applyBorder="1" applyAlignment="1">
      <alignment horizontal="left" vertical="top" wrapText="1"/>
    </xf>
    <xf numFmtId="4" fontId="12" fillId="2" borderId="2" xfId="0" applyNumberFormat="1" applyFont="1" applyFill="1" applyBorder="1" applyAlignment="1">
      <alignment horizontal="right" vertical="top" wrapText="1"/>
    </xf>
    <xf numFmtId="187" fontId="12" fillId="0" borderId="2" xfId="1" applyFont="1" applyFill="1" applyBorder="1" applyAlignment="1" applyProtection="1">
      <alignment horizontal="left" vertical="top" wrapText="1"/>
    </xf>
    <xf numFmtId="187" fontId="6" fillId="0" borderId="2" xfId="1" applyFont="1" applyFill="1" applyBorder="1" applyAlignment="1" applyProtection="1">
      <alignment horizontal="right" vertical="top" wrapText="1"/>
    </xf>
    <xf numFmtId="49" fontId="6" fillId="0" borderId="2" xfId="0" applyNumberFormat="1" applyFont="1" applyBorder="1" applyAlignment="1">
      <alignment horizontal="center" vertical="top"/>
    </xf>
    <xf numFmtId="0" fontId="6" fillId="0" borderId="0" xfId="0" applyFont="1" applyAlignment="1">
      <alignment horizontal="left" vertical="top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14" fontId="6" fillId="0" borderId="6" xfId="0" applyNumberFormat="1" applyFont="1" applyBorder="1" applyAlignment="1">
      <alignment horizontal="center" vertical="top"/>
    </xf>
    <xf numFmtId="187" fontId="12" fillId="0" borderId="6" xfId="1" applyFont="1" applyBorder="1" applyAlignment="1">
      <alignment horizontal="left" vertical="top"/>
    </xf>
    <xf numFmtId="187" fontId="12" fillId="0" borderId="6" xfId="1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11" xfId="0" applyFont="1" applyBorder="1" applyAlignment="1">
      <alignment vertical="top" wrapText="1"/>
    </xf>
    <xf numFmtId="187" fontId="6" fillId="0" borderId="11" xfId="1" applyFont="1" applyBorder="1" applyAlignment="1">
      <alignment horizontal="right" vertical="top" wrapText="1"/>
    </xf>
    <xf numFmtId="0" fontId="12" fillId="0" borderId="6" xfId="0" applyFont="1" applyBorder="1" applyAlignment="1">
      <alignment vertical="top" wrapText="1"/>
    </xf>
    <xf numFmtId="187" fontId="12" fillId="0" borderId="6" xfId="1" applyFont="1" applyBorder="1" applyAlignment="1">
      <alignment horizontal="right" vertical="top" wrapText="1"/>
    </xf>
    <xf numFmtId="0" fontId="6" fillId="0" borderId="6" xfId="0" applyFont="1" applyBorder="1" applyAlignment="1">
      <alignment horizontal="center" vertical="top" wrapText="1"/>
    </xf>
    <xf numFmtId="14" fontId="6" fillId="0" borderId="6" xfId="0" applyNumberFormat="1" applyFont="1" applyBorder="1" applyAlignment="1">
      <alignment horizontal="center" vertical="top" wrapText="1"/>
    </xf>
    <xf numFmtId="4" fontId="6" fillId="0" borderId="11" xfId="0" applyNumberFormat="1" applyFont="1" applyBorder="1" applyAlignment="1">
      <alignment horizontal="right" vertical="top" wrapText="1"/>
    </xf>
    <xf numFmtId="187" fontId="6" fillId="0" borderId="11" xfId="0" applyNumberFormat="1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top" wrapText="1"/>
    </xf>
    <xf numFmtId="14" fontId="6" fillId="0" borderId="11" xfId="0" applyNumberFormat="1" applyFont="1" applyBorder="1" applyAlignment="1">
      <alignment horizontal="center" vertical="top" wrapText="1"/>
    </xf>
    <xf numFmtId="187" fontId="6" fillId="0" borderId="12" xfId="1" applyFont="1" applyBorder="1" applyAlignment="1">
      <alignment horizontal="right" vertical="top" wrapText="1"/>
    </xf>
    <xf numFmtId="4" fontId="6" fillId="0" borderId="12" xfId="0" applyNumberFormat="1" applyFont="1" applyBorder="1" applyAlignment="1">
      <alignment horizontal="right" vertical="top" wrapText="1"/>
    </xf>
    <xf numFmtId="187" fontId="6" fillId="0" borderId="12" xfId="0" applyNumberFormat="1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 wrapText="1"/>
    </xf>
    <xf numFmtId="14" fontId="6" fillId="0" borderId="12" xfId="0" applyNumberFormat="1" applyFont="1" applyBorder="1" applyAlignment="1">
      <alignment horizontal="center" vertical="top" wrapText="1"/>
    </xf>
    <xf numFmtId="187" fontId="6" fillId="0" borderId="6" xfId="1" applyFont="1" applyBorder="1" applyAlignment="1">
      <alignment horizontal="right" vertical="top" wrapText="1"/>
    </xf>
    <xf numFmtId="4" fontId="6" fillId="0" borderId="6" xfId="0" applyNumberFormat="1" applyFont="1" applyBorder="1" applyAlignment="1">
      <alignment horizontal="right" vertical="top" wrapText="1"/>
    </xf>
    <xf numFmtId="4" fontId="6" fillId="0" borderId="6" xfId="0" applyNumberFormat="1" applyFont="1" applyBorder="1" applyAlignment="1">
      <alignment horizontal="right" vertical="top"/>
    </xf>
    <xf numFmtId="0" fontId="12" fillId="0" borderId="11" xfId="0" applyFont="1" applyBorder="1" applyAlignment="1">
      <alignment horizontal="left" vertical="top" wrapText="1"/>
    </xf>
    <xf numFmtId="4" fontId="12" fillId="0" borderId="11" xfId="0" applyNumberFormat="1" applyFont="1" applyBorder="1" applyAlignment="1">
      <alignment horizontal="right" vertical="top" wrapText="1"/>
    </xf>
    <xf numFmtId="187" fontId="6" fillId="0" borderId="6" xfId="0" applyNumberFormat="1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4" fontId="6" fillId="0" borderId="18" xfId="0" applyNumberFormat="1" applyFont="1" applyBorder="1" applyAlignment="1">
      <alignment horizontal="right" vertical="top" wrapText="1"/>
    </xf>
    <xf numFmtId="0" fontId="6" fillId="0" borderId="15" xfId="0" applyFont="1" applyBorder="1" applyAlignment="1">
      <alignment horizontal="left" vertical="top" wrapText="1"/>
    </xf>
    <xf numFmtId="4" fontId="6" fillId="0" borderId="15" xfId="0" applyNumberFormat="1" applyFont="1" applyBorder="1" applyAlignment="1">
      <alignment horizontal="right" vertical="top"/>
    </xf>
    <xf numFmtId="0" fontId="6" fillId="0" borderId="16" xfId="0" applyFont="1" applyBorder="1" applyAlignment="1">
      <alignment horizontal="left" vertical="top" wrapText="1"/>
    </xf>
    <xf numFmtId="4" fontId="6" fillId="0" borderId="16" xfId="0" applyNumberFormat="1" applyFont="1" applyBorder="1" applyAlignment="1">
      <alignment horizontal="right" vertical="top" wrapText="1"/>
    </xf>
    <xf numFmtId="4" fontId="6" fillId="0" borderId="15" xfId="0" applyNumberFormat="1" applyFont="1" applyBorder="1" applyAlignment="1">
      <alignment horizontal="right" vertical="top" wrapText="1"/>
    </xf>
    <xf numFmtId="187" fontId="6" fillId="0" borderId="2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14" fontId="6" fillId="0" borderId="2" xfId="0" applyNumberFormat="1" applyFont="1" applyBorder="1" applyAlignment="1">
      <alignment horizontal="center" vertical="top" wrapText="1"/>
    </xf>
    <xf numFmtId="0" fontId="6" fillId="0" borderId="17" xfId="0" applyFont="1" applyBorder="1" applyAlignment="1">
      <alignment horizontal="left" vertical="top" wrapText="1"/>
    </xf>
    <xf numFmtId="4" fontId="6" fillId="0" borderId="17" xfId="0" applyNumberFormat="1" applyFont="1" applyBorder="1" applyAlignment="1">
      <alignment horizontal="right" vertical="top" wrapText="1"/>
    </xf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187" fontId="6" fillId="0" borderId="6" xfId="1" applyFont="1" applyBorder="1" applyAlignment="1">
      <alignment horizontal="right"/>
    </xf>
    <xf numFmtId="0" fontId="6" fillId="0" borderId="6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187" fontId="6" fillId="0" borderId="11" xfId="1" applyFont="1" applyBorder="1" applyAlignment="1">
      <alignment horizontal="right"/>
    </xf>
    <xf numFmtId="0" fontId="6" fillId="0" borderId="11" xfId="0" applyFont="1" applyBorder="1" applyAlignment="1">
      <alignment horizontal="left"/>
    </xf>
    <xf numFmtId="0" fontId="6" fillId="0" borderId="0" xfId="0" applyFont="1" applyAlignment="1">
      <alignment horizontal="center"/>
    </xf>
    <xf numFmtId="187" fontId="6" fillId="0" borderId="0" xfId="1" applyFont="1" applyAlignment="1">
      <alignment horizontal="right"/>
    </xf>
    <xf numFmtId="0" fontId="6" fillId="0" borderId="0" xfId="0" applyFont="1" applyAlignment="1">
      <alignment horizontal="left"/>
    </xf>
    <xf numFmtId="0" fontId="11" fillId="0" borderId="2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87" fontId="11" fillId="0" borderId="2" xfId="1" applyFont="1" applyBorder="1" applyAlignment="1">
      <alignment horizontal="center" vertical="top" wrapText="1"/>
    </xf>
    <xf numFmtId="187" fontId="11" fillId="0" borderId="6" xfId="1" applyFont="1" applyBorder="1" applyAlignment="1">
      <alignment horizontal="center" vertical="top" wrapText="1"/>
    </xf>
    <xf numFmtId="187" fontId="11" fillId="0" borderId="11" xfId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187" fontId="11" fillId="0" borderId="2" xfId="1" applyFont="1" applyBorder="1" applyAlignment="1">
      <alignment horizontal="right" vertical="top" wrapText="1"/>
    </xf>
    <xf numFmtId="187" fontId="11" fillId="0" borderId="6" xfId="1" applyFont="1" applyBorder="1" applyAlignment="1">
      <alignment horizontal="right" vertical="top" wrapText="1"/>
    </xf>
    <xf numFmtId="187" fontId="11" fillId="0" borderId="11" xfId="1" applyFont="1" applyBorder="1" applyAlignment="1">
      <alignment horizontal="right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87" fontId="11" fillId="0" borderId="3" xfId="1" applyFont="1" applyBorder="1" applyAlignment="1">
      <alignment horizontal="center" vertical="top" wrapText="1"/>
    </xf>
    <xf numFmtId="187" fontId="11" fillId="0" borderId="4" xfId="1" applyFont="1" applyBorder="1" applyAlignment="1">
      <alignment horizontal="center" vertical="top" wrapText="1"/>
    </xf>
    <xf numFmtId="187" fontId="11" fillId="0" borderId="7" xfId="1" applyFont="1" applyBorder="1" applyAlignment="1">
      <alignment horizontal="center" vertical="top" wrapText="1"/>
    </xf>
    <xf numFmtId="187" fontId="11" fillId="0" borderId="8" xfId="1" applyFont="1" applyBorder="1" applyAlignment="1">
      <alignment horizontal="center" vertical="top" wrapText="1"/>
    </xf>
    <xf numFmtId="187" fontId="11" fillId="0" borderId="9" xfId="1" applyFont="1" applyBorder="1" applyAlignment="1">
      <alignment horizontal="center" vertical="top" wrapText="1"/>
    </xf>
    <xf numFmtId="187" fontId="11" fillId="0" borderId="10" xfId="1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187" fontId="10" fillId="0" borderId="2" xfId="1" applyFont="1" applyBorder="1" applyAlignment="1">
      <alignment horizontal="center" vertical="top" wrapText="1"/>
    </xf>
    <xf numFmtId="187" fontId="10" fillId="0" borderId="6" xfId="1" applyFont="1" applyBorder="1" applyAlignment="1">
      <alignment horizontal="center" vertical="top" wrapText="1"/>
    </xf>
    <xf numFmtId="187" fontId="10" fillId="0" borderId="11" xfId="1" applyFont="1" applyBorder="1" applyAlignment="1">
      <alignment horizontal="center" vertical="top" wrapText="1"/>
    </xf>
    <xf numFmtId="187" fontId="10" fillId="0" borderId="2" xfId="1" applyFont="1" applyBorder="1" applyAlignment="1">
      <alignment horizontal="left" vertical="top" wrapText="1"/>
    </xf>
    <xf numFmtId="187" fontId="10" fillId="0" borderId="6" xfId="1" applyFont="1" applyBorder="1" applyAlignment="1">
      <alignment horizontal="left" vertical="top" wrapText="1"/>
    </xf>
    <xf numFmtId="187" fontId="10" fillId="0" borderId="11" xfId="1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14" fontId="10" fillId="0" borderId="2" xfId="0" applyNumberFormat="1" applyFont="1" applyBorder="1" applyAlignment="1">
      <alignment horizontal="left" vertical="top" wrapText="1"/>
    </xf>
    <xf numFmtId="14" fontId="10" fillId="0" borderId="6" xfId="0" applyNumberFormat="1" applyFont="1" applyBorder="1" applyAlignment="1">
      <alignment horizontal="left" vertical="top" wrapText="1"/>
    </xf>
    <xf numFmtId="14" fontId="10" fillId="0" borderId="11" xfId="0" applyNumberFormat="1" applyFont="1" applyBorder="1" applyAlignment="1">
      <alignment horizontal="left" vertical="top" wrapText="1"/>
    </xf>
    <xf numFmtId="0" fontId="10" fillId="0" borderId="2" xfId="10" applyFont="1" applyBorder="1" applyAlignment="1">
      <alignment horizontal="left" vertical="top" wrapText="1"/>
    </xf>
    <xf numFmtId="0" fontId="10" fillId="0" borderId="6" xfId="10" applyFont="1" applyBorder="1" applyAlignment="1">
      <alignment horizontal="left" vertical="top" wrapText="1"/>
    </xf>
    <xf numFmtId="0" fontId="10" fillId="0" borderId="11" xfId="10" applyFont="1" applyBorder="1" applyAlignment="1">
      <alignment horizontal="left" vertical="top" wrapText="1"/>
    </xf>
    <xf numFmtId="4" fontId="13" fillId="2" borderId="2" xfId="0" applyNumberFormat="1" applyFont="1" applyFill="1" applyBorder="1" applyAlignment="1">
      <alignment horizontal="center" vertical="top" wrapText="1"/>
    </xf>
    <xf numFmtId="4" fontId="13" fillId="2" borderId="6" xfId="0" applyNumberFormat="1" applyFont="1" applyFill="1" applyBorder="1" applyAlignment="1">
      <alignment horizontal="center" vertical="top" wrapText="1"/>
    </xf>
    <xf numFmtId="4" fontId="13" fillId="2" borderId="11" xfId="0" applyNumberFormat="1" applyFont="1" applyFill="1" applyBorder="1" applyAlignment="1">
      <alignment horizontal="center" vertical="top" wrapText="1"/>
    </xf>
    <xf numFmtId="187" fontId="7" fillId="0" borderId="2" xfId="1" applyFont="1" applyFill="1" applyBorder="1" applyAlignment="1" applyProtection="1">
      <alignment horizontal="center" vertical="top" wrapText="1"/>
    </xf>
    <xf numFmtId="187" fontId="7" fillId="0" borderId="6" xfId="1" applyFont="1" applyFill="1" applyBorder="1" applyAlignment="1" applyProtection="1">
      <alignment horizontal="center" vertical="top" wrapText="1"/>
    </xf>
    <xf numFmtId="187" fontId="7" fillId="0" borderId="11" xfId="1" applyFont="1" applyFill="1" applyBorder="1" applyAlignment="1" applyProtection="1">
      <alignment horizontal="center" vertical="top" wrapText="1"/>
    </xf>
    <xf numFmtId="49" fontId="10" fillId="0" borderId="2" xfId="0" applyNumberFormat="1" applyFont="1" applyBorder="1" applyAlignment="1">
      <alignment horizontal="center" vertical="top"/>
    </xf>
    <xf numFmtId="49" fontId="10" fillId="0" borderId="6" xfId="0" applyNumberFormat="1" applyFont="1" applyBorder="1" applyAlignment="1">
      <alignment horizontal="center" vertical="top"/>
    </xf>
    <xf numFmtId="49" fontId="10" fillId="0" borderId="11" xfId="0" applyNumberFormat="1" applyFont="1" applyBorder="1" applyAlignment="1">
      <alignment horizontal="center" vertical="top"/>
    </xf>
    <xf numFmtId="14" fontId="10" fillId="0" borderId="2" xfId="0" applyNumberFormat="1" applyFont="1" applyBorder="1" applyAlignment="1">
      <alignment horizontal="left" vertical="top"/>
    </xf>
    <xf numFmtId="14" fontId="10" fillId="0" borderId="6" xfId="0" applyNumberFormat="1" applyFont="1" applyBorder="1" applyAlignment="1">
      <alignment horizontal="left" vertical="top"/>
    </xf>
    <xf numFmtId="14" fontId="10" fillId="0" borderId="11" xfId="0" applyNumberFormat="1" applyFont="1" applyBorder="1" applyAlignment="1">
      <alignment horizontal="left" vertical="top"/>
    </xf>
    <xf numFmtId="187" fontId="10" fillId="0" borderId="2" xfId="1" applyFont="1" applyBorder="1" applyAlignment="1">
      <alignment horizontal="left" vertical="top"/>
    </xf>
    <xf numFmtId="187" fontId="10" fillId="0" borderId="6" xfId="1" applyFont="1" applyBorder="1" applyAlignment="1">
      <alignment horizontal="left" vertical="top"/>
    </xf>
    <xf numFmtId="187" fontId="10" fillId="0" borderId="11" xfId="1" applyFont="1" applyBorder="1" applyAlignment="1">
      <alignment horizontal="left" vertical="top"/>
    </xf>
    <xf numFmtId="187" fontId="10" fillId="0" borderId="2" xfId="1" applyFont="1" applyBorder="1" applyAlignment="1">
      <alignment horizontal="center" vertical="top"/>
    </xf>
    <xf numFmtId="187" fontId="10" fillId="0" borderId="6" xfId="1" applyFont="1" applyBorder="1" applyAlignment="1">
      <alignment horizontal="center" vertical="top"/>
    </xf>
    <xf numFmtId="187" fontId="10" fillId="0" borderId="11" xfId="1" applyFont="1" applyBorder="1" applyAlignment="1">
      <alignment horizontal="center" vertical="top"/>
    </xf>
    <xf numFmtId="187" fontId="6" fillId="0" borderId="3" xfId="1" applyFont="1" applyBorder="1" applyAlignment="1">
      <alignment horizontal="center" vertical="top"/>
    </xf>
    <xf numFmtId="187" fontId="6" fillId="0" borderId="5" xfId="1" applyFont="1" applyBorder="1" applyAlignment="1">
      <alignment horizontal="center" vertical="top"/>
    </xf>
    <xf numFmtId="187" fontId="6" fillId="0" borderId="4" xfId="1" applyFont="1" applyBorder="1" applyAlignment="1">
      <alignment horizontal="center" vertical="top"/>
    </xf>
    <xf numFmtId="187" fontId="6" fillId="0" borderId="7" xfId="1" applyFont="1" applyBorder="1" applyAlignment="1">
      <alignment horizontal="center" vertical="top"/>
    </xf>
    <xf numFmtId="187" fontId="6" fillId="0" borderId="0" xfId="1" applyFont="1" applyBorder="1" applyAlignment="1">
      <alignment horizontal="center" vertical="top"/>
    </xf>
    <xf numFmtId="187" fontId="6" fillId="0" borderId="8" xfId="1" applyFont="1" applyBorder="1" applyAlignment="1">
      <alignment horizontal="center" vertical="top"/>
    </xf>
    <xf numFmtId="187" fontId="6" fillId="0" borderId="9" xfId="1" applyFont="1" applyBorder="1" applyAlignment="1">
      <alignment horizontal="center" vertical="top"/>
    </xf>
    <xf numFmtId="187" fontId="6" fillId="0" borderId="1" xfId="1" applyFont="1" applyBorder="1" applyAlignment="1">
      <alignment horizontal="center" vertical="top"/>
    </xf>
    <xf numFmtId="187" fontId="6" fillId="0" borderId="10" xfId="1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187" fontId="12" fillId="0" borderId="2" xfId="1" applyFont="1" applyBorder="1" applyAlignment="1">
      <alignment horizontal="right" vertical="top" wrapText="1"/>
    </xf>
    <xf numFmtId="187" fontId="12" fillId="0" borderId="6" xfId="1" applyFont="1" applyBorder="1" applyAlignment="1">
      <alignment horizontal="right" vertical="top" wrapText="1"/>
    </xf>
    <xf numFmtId="187" fontId="12" fillId="0" borderId="11" xfId="1" applyFont="1" applyBorder="1" applyAlignment="1">
      <alignment horizontal="right" vertical="top" wrapText="1"/>
    </xf>
    <xf numFmtId="187" fontId="12" fillId="0" borderId="2" xfId="1" applyFont="1" applyBorder="1" applyAlignment="1">
      <alignment horizontal="center" vertical="top" wrapText="1"/>
    </xf>
    <xf numFmtId="187" fontId="12" fillId="0" borderId="6" xfId="1" applyFont="1" applyBorder="1" applyAlignment="1">
      <alignment horizontal="center" vertical="top" wrapText="1"/>
    </xf>
    <xf numFmtId="187" fontId="12" fillId="0" borderId="11" xfId="1" applyFont="1" applyBorder="1" applyAlignment="1">
      <alignment horizontal="center" vertical="top" wrapText="1"/>
    </xf>
    <xf numFmtId="187" fontId="12" fillId="0" borderId="3" xfId="1" applyFont="1" applyBorder="1" applyAlignment="1">
      <alignment horizontal="center" vertical="top" wrapText="1"/>
    </xf>
    <xf numFmtId="187" fontId="12" fillId="0" borderId="4" xfId="1" applyFont="1" applyBorder="1" applyAlignment="1">
      <alignment horizontal="center" vertical="top" wrapText="1"/>
    </xf>
    <xf numFmtId="187" fontId="12" fillId="0" borderId="7" xfId="1" applyFont="1" applyBorder="1" applyAlignment="1">
      <alignment horizontal="center" vertical="top" wrapText="1"/>
    </xf>
    <xf numFmtId="187" fontId="12" fillId="0" borderId="8" xfId="1" applyFont="1" applyBorder="1" applyAlignment="1">
      <alignment horizontal="center" vertical="top" wrapText="1"/>
    </xf>
    <xf numFmtId="187" fontId="12" fillId="0" borderId="9" xfId="1" applyFont="1" applyBorder="1" applyAlignment="1">
      <alignment horizontal="center" vertical="top" wrapText="1"/>
    </xf>
    <xf numFmtId="187" fontId="12" fillId="0" borderId="10" xfId="1" applyFont="1" applyBorder="1" applyAlignment="1">
      <alignment horizontal="center" vertical="top" wrapText="1"/>
    </xf>
    <xf numFmtId="187" fontId="7" fillId="0" borderId="2" xfId="1" applyFont="1" applyFill="1" applyBorder="1" applyAlignment="1" applyProtection="1">
      <alignment horizontal="left" vertical="top" wrapText="1"/>
    </xf>
    <xf numFmtId="187" fontId="7" fillId="0" borderId="6" xfId="1" applyFont="1" applyFill="1" applyBorder="1" applyAlignment="1" applyProtection="1">
      <alignment horizontal="left" vertical="top" wrapText="1"/>
    </xf>
    <xf numFmtId="187" fontId="7" fillId="0" borderId="11" xfId="1" applyFont="1" applyFill="1" applyBorder="1" applyAlignment="1" applyProtection="1">
      <alignment horizontal="left" vertical="top" wrapText="1"/>
    </xf>
  </cellXfs>
  <cellStyles count="11">
    <cellStyle name="Comma" xfId="1" builtinId="3"/>
    <cellStyle name="Comma 10" xfId="9" xr:uid="{6CEE94E8-D750-4BC2-9520-44E6EFF02060}"/>
    <cellStyle name="Comma 4 3" xfId="6" xr:uid="{C0DB5A14-669D-49C5-991A-E3E7887930D0}"/>
    <cellStyle name="Normal" xfId="0" builtinId="0"/>
    <cellStyle name="Normal 2 2" xfId="3" xr:uid="{D0A9DD2F-AAB3-4303-8FC6-C4184072823D}"/>
    <cellStyle name="Normal 4 4" xfId="5" xr:uid="{C9B34233-2DF4-4184-9E9F-C51641BE9935}"/>
    <cellStyle name="Normal 5" xfId="10" xr:uid="{468EEB37-A006-47E1-B7C7-B9ACB3A2E24B}"/>
    <cellStyle name="Normal 9" xfId="8" xr:uid="{D71A7507-EC3E-43CF-86FE-5461A26139AE}"/>
    <cellStyle name="เครื่องหมายจุลภาค 25 4" xfId="7" xr:uid="{23EF9983-984F-401E-8AE9-4C7721701326}"/>
    <cellStyle name="ปกติ 2" xfId="2" xr:uid="{47FC2336-46D1-4658-96E0-B55A803381A5}"/>
    <cellStyle name="ปกติ 2 2 3" xfId="4" xr:uid="{19E781D0-B454-47AE-B1EA-816DB7CE86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DB70-7CA4-45BE-A2C0-ECFFBDA74951}">
  <dimension ref="A1:K17"/>
  <sheetViews>
    <sheetView view="pageBreakPreview" zoomScale="86" zoomScaleNormal="86" zoomScaleSheetLayoutView="86" workbookViewId="0">
      <pane ySplit="6" topLeftCell="A7" activePane="bottomLeft" state="frozen"/>
      <selection pane="bottomLeft" activeCell="B20" sqref="B20"/>
    </sheetView>
  </sheetViews>
  <sheetFormatPr defaultColWidth="9.09765625" defaultRowHeight="18" x14ac:dyDescent="0.35"/>
  <cols>
    <col min="1" max="1" width="9.3984375" style="5" customWidth="1"/>
    <col min="2" max="2" width="66.8984375" style="3" customWidth="1"/>
    <col min="3" max="3" width="20.69921875" style="34" customWidth="1"/>
    <col min="4" max="4" width="21" style="7" customWidth="1"/>
    <col min="5" max="5" width="14.8984375" style="21" customWidth="1"/>
    <col min="6" max="6" width="32.69921875" style="7" customWidth="1"/>
    <col min="7" max="7" width="31.59765625" style="7" customWidth="1"/>
    <col min="8" max="8" width="18.296875" style="6" customWidth="1"/>
    <col min="9" max="9" width="27" style="5" customWidth="1"/>
    <col min="10" max="10" width="22.09765625" style="5" customWidth="1"/>
    <col min="11" max="11" width="20.296875" style="3" customWidth="1"/>
    <col min="12" max="16384" width="9.09765625" style="3"/>
  </cols>
  <sheetData>
    <row r="1" spans="1:11" s="1" customFormat="1" ht="24.9" customHeight="1" x14ac:dyDescent="0.35">
      <c r="A1" s="313" t="s">
        <v>22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11" s="1" customFormat="1" ht="24.9" customHeight="1" x14ac:dyDescent="0.35">
      <c r="A2" s="313" t="s">
        <v>1</v>
      </c>
      <c r="B2" s="313"/>
      <c r="C2" s="313"/>
      <c r="D2" s="313"/>
      <c r="E2" s="313"/>
      <c r="F2" s="313"/>
      <c r="G2" s="313"/>
      <c r="H2" s="313"/>
      <c r="I2" s="313"/>
      <c r="J2" s="313"/>
    </row>
    <row r="3" spans="1:11" s="1" customFormat="1" x14ac:dyDescent="0.35">
      <c r="A3" s="314" t="s">
        <v>23</v>
      </c>
      <c r="B3" s="314"/>
      <c r="C3" s="314"/>
      <c r="D3" s="314"/>
      <c r="E3" s="314"/>
      <c r="F3" s="314"/>
      <c r="G3" s="314"/>
      <c r="H3" s="314"/>
      <c r="I3" s="314"/>
      <c r="J3" s="314"/>
    </row>
    <row r="4" spans="1:11" s="2" customFormat="1" ht="21" customHeight="1" x14ac:dyDescent="0.25">
      <c r="A4" s="310" t="s">
        <v>0</v>
      </c>
      <c r="B4" s="327" t="s">
        <v>4</v>
      </c>
      <c r="C4" s="321" t="s">
        <v>5</v>
      </c>
      <c r="D4" s="315" t="s">
        <v>6</v>
      </c>
      <c r="E4" s="315" t="s">
        <v>7</v>
      </c>
      <c r="F4" s="315" t="s">
        <v>8</v>
      </c>
      <c r="G4" s="330" t="s">
        <v>9</v>
      </c>
      <c r="H4" s="331"/>
      <c r="I4" s="318" t="s">
        <v>10</v>
      </c>
      <c r="J4" s="324" t="s">
        <v>11</v>
      </c>
      <c r="K4" s="324"/>
    </row>
    <row r="5" spans="1:11" s="2" customFormat="1" ht="21" customHeight="1" x14ac:dyDescent="0.25">
      <c r="A5" s="311"/>
      <c r="B5" s="328"/>
      <c r="C5" s="322"/>
      <c r="D5" s="316"/>
      <c r="E5" s="316"/>
      <c r="F5" s="316"/>
      <c r="G5" s="332"/>
      <c r="H5" s="333"/>
      <c r="I5" s="319"/>
      <c r="J5" s="325"/>
      <c r="K5" s="325"/>
    </row>
    <row r="6" spans="1:11" s="2" customFormat="1" ht="21" customHeight="1" x14ac:dyDescent="0.25">
      <c r="A6" s="312"/>
      <c r="B6" s="329"/>
      <c r="C6" s="323"/>
      <c r="D6" s="317"/>
      <c r="E6" s="317"/>
      <c r="F6" s="317"/>
      <c r="G6" s="334"/>
      <c r="H6" s="335"/>
      <c r="I6" s="320"/>
      <c r="J6" s="326"/>
      <c r="K6" s="326"/>
    </row>
    <row r="7" spans="1:11" s="161" customFormat="1" ht="42" x14ac:dyDescent="0.25">
      <c r="A7" s="31">
        <v>1</v>
      </c>
      <c r="B7" s="12" t="s">
        <v>44</v>
      </c>
      <c r="C7" s="24">
        <v>12000</v>
      </c>
      <c r="D7" s="10">
        <v>12000</v>
      </c>
      <c r="E7" s="10" t="s">
        <v>16</v>
      </c>
      <c r="F7" s="10" t="s">
        <v>45</v>
      </c>
      <c r="G7" s="10" t="str">
        <f t="shared" ref="G7:G15" si="0">F7</f>
        <v>บริษัทบุญยะการพิมพ์จำกัด</v>
      </c>
      <c r="H7" s="10">
        <v>12000</v>
      </c>
      <c r="I7" s="25" t="s">
        <v>28</v>
      </c>
      <c r="J7" s="27" t="s">
        <v>46</v>
      </c>
      <c r="K7" s="30" t="s">
        <v>47</v>
      </c>
    </row>
    <row r="8" spans="1:11" s="120" customFormat="1" ht="42" x14ac:dyDescent="0.25">
      <c r="A8" s="23">
        <v>2</v>
      </c>
      <c r="B8" s="12" t="s">
        <v>48</v>
      </c>
      <c r="C8" s="24">
        <v>1800.63</v>
      </c>
      <c r="D8" s="10">
        <v>1800.63</v>
      </c>
      <c r="E8" s="10" t="s">
        <v>16</v>
      </c>
      <c r="F8" s="10" t="s">
        <v>19</v>
      </c>
      <c r="G8" s="10" t="str">
        <f t="shared" si="0"/>
        <v>บริษัท ยอดเหนือปิโตรเลียม จำกัด</v>
      </c>
      <c r="H8" s="10">
        <v>1800.63</v>
      </c>
      <c r="I8" s="25" t="s">
        <v>28</v>
      </c>
      <c r="J8" s="27" t="s">
        <v>49</v>
      </c>
      <c r="K8" s="30" t="s">
        <v>47</v>
      </c>
    </row>
    <row r="9" spans="1:11" s="120" customFormat="1" ht="42" x14ac:dyDescent="0.25">
      <c r="A9" s="31">
        <v>3</v>
      </c>
      <c r="B9" s="12" t="s">
        <v>50</v>
      </c>
      <c r="C9" s="24">
        <v>11000</v>
      </c>
      <c r="D9" s="10">
        <v>11000</v>
      </c>
      <c r="E9" s="10" t="s">
        <v>16</v>
      </c>
      <c r="F9" s="10" t="s">
        <v>51</v>
      </c>
      <c r="G9" s="10" t="str">
        <f t="shared" si="0"/>
        <v>ร้าน ไจ๋ไจ๋ สตูดิโอ</v>
      </c>
      <c r="H9" s="10">
        <v>11000</v>
      </c>
      <c r="I9" s="25" t="s">
        <v>28</v>
      </c>
      <c r="J9" s="27" t="s">
        <v>52</v>
      </c>
      <c r="K9" s="30" t="s">
        <v>47</v>
      </c>
    </row>
    <row r="10" spans="1:11" s="161" customFormat="1" ht="42" x14ac:dyDescent="0.25">
      <c r="A10" s="23">
        <v>4</v>
      </c>
      <c r="B10" s="12" t="s">
        <v>39</v>
      </c>
      <c r="C10" s="24">
        <v>142800</v>
      </c>
      <c r="D10" s="10">
        <v>138040</v>
      </c>
      <c r="E10" s="10" t="s">
        <v>16</v>
      </c>
      <c r="F10" s="10" t="s">
        <v>40</v>
      </c>
      <c r="G10" s="10" t="str">
        <f t="shared" si="0"/>
        <v>ดวงตะวัน / ดวงตะวัน คัลเลอร์แล็บ</v>
      </c>
      <c r="H10" s="10">
        <v>138040</v>
      </c>
      <c r="I10" s="25" t="s">
        <v>28</v>
      </c>
      <c r="J10" s="27" t="s">
        <v>90</v>
      </c>
      <c r="K10" s="30" t="s">
        <v>41</v>
      </c>
    </row>
    <row r="11" spans="1:11" s="161" customFormat="1" ht="42" x14ac:dyDescent="0.25">
      <c r="A11" s="31">
        <v>5</v>
      </c>
      <c r="B11" s="12" t="s">
        <v>42</v>
      </c>
      <c r="C11" s="24">
        <v>144000</v>
      </c>
      <c r="D11" s="10">
        <v>144000</v>
      </c>
      <c r="E11" s="10" t="s">
        <v>16</v>
      </c>
      <c r="F11" s="10" t="s">
        <v>43</v>
      </c>
      <c r="G11" s="10" t="str">
        <f t="shared" si="0"/>
        <v>ห้างหุ้นส่วนจำกัด ครุยอลงกรณ์</v>
      </c>
      <c r="H11" s="10">
        <v>144000</v>
      </c>
      <c r="I11" s="25" t="s">
        <v>28</v>
      </c>
      <c r="J11" s="27" t="s">
        <v>89</v>
      </c>
      <c r="K11" s="30" t="s">
        <v>41</v>
      </c>
    </row>
    <row r="12" spans="1:11" s="4" customFormat="1" ht="42" x14ac:dyDescent="0.25">
      <c r="A12" s="23">
        <v>6</v>
      </c>
      <c r="B12" s="12" t="s">
        <v>29</v>
      </c>
      <c r="C12" s="24">
        <v>10759</v>
      </c>
      <c r="D12" s="10">
        <v>10759</v>
      </c>
      <c r="E12" s="10" t="s">
        <v>16</v>
      </c>
      <c r="F12" s="10" t="s">
        <v>30</v>
      </c>
      <c r="G12" s="39" t="str">
        <f t="shared" si="0"/>
        <v>ร้านเทคโนปริ้น</v>
      </c>
      <c r="H12" s="39">
        <v>10759</v>
      </c>
      <c r="I12" s="25" t="s">
        <v>28</v>
      </c>
      <c r="J12" s="29" t="s">
        <v>31</v>
      </c>
      <c r="K12" s="30" t="s">
        <v>32</v>
      </c>
    </row>
    <row r="13" spans="1:11" s="4" customFormat="1" ht="42" x14ac:dyDescent="0.25">
      <c r="A13" s="31">
        <v>7</v>
      </c>
      <c r="B13" s="12" t="s">
        <v>33</v>
      </c>
      <c r="C13" s="24">
        <v>4986</v>
      </c>
      <c r="D13" s="10">
        <v>4986</v>
      </c>
      <c r="E13" s="10" t="s">
        <v>16</v>
      </c>
      <c r="F13" s="10" t="s">
        <v>34</v>
      </c>
      <c r="G13" s="37" t="str">
        <f t="shared" si="0"/>
        <v>ร้านวสันต์วัสดุ</v>
      </c>
      <c r="H13" s="37">
        <v>4986</v>
      </c>
      <c r="I13" s="25" t="s">
        <v>28</v>
      </c>
      <c r="J13" s="29" t="s">
        <v>35</v>
      </c>
      <c r="K13" s="30" t="s">
        <v>32</v>
      </c>
    </row>
    <row r="14" spans="1:11" s="4" customFormat="1" ht="42" x14ac:dyDescent="0.25">
      <c r="A14" s="23">
        <v>8</v>
      </c>
      <c r="B14" s="12" t="s">
        <v>36</v>
      </c>
      <c r="C14" s="24">
        <v>6000</v>
      </c>
      <c r="D14" s="10">
        <v>6000</v>
      </c>
      <c r="E14" s="10" t="s">
        <v>16</v>
      </c>
      <c r="F14" s="10" t="s">
        <v>37</v>
      </c>
      <c r="G14" s="37" t="str">
        <f t="shared" si="0"/>
        <v>ร้านไม้ในวรรณคดี</v>
      </c>
      <c r="H14" s="37">
        <v>6000</v>
      </c>
      <c r="I14" s="25" t="s">
        <v>28</v>
      </c>
      <c r="J14" s="27" t="s">
        <v>38</v>
      </c>
      <c r="K14" s="30" t="s">
        <v>32</v>
      </c>
    </row>
    <row r="15" spans="1:11" s="4" customFormat="1" ht="42" x14ac:dyDescent="0.25">
      <c r="A15" s="31">
        <v>9</v>
      </c>
      <c r="B15" s="13" t="s">
        <v>24</v>
      </c>
      <c r="C15" s="26">
        <v>20900</v>
      </c>
      <c r="D15" s="11">
        <v>20900</v>
      </c>
      <c r="E15" s="20" t="s">
        <v>16</v>
      </c>
      <c r="F15" s="11" t="s">
        <v>25</v>
      </c>
      <c r="G15" s="38" t="str">
        <f t="shared" si="0"/>
        <v>ห้างหุ้นส่วนจำกัด เชียงรายเทคโนคอม</v>
      </c>
      <c r="H15" s="38">
        <v>20900</v>
      </c>
      <c r="I15" s="25" t="s">
        <v>28</v>
      </c>
      <c r="J15" s="27" t="s">
        <v>26</v>
      </c>
      <c r="K15" s="28" t="s">
        <v>27</v>
      </c>
    </row>
    <row r="16" spans="1:11" s="8" customFormat="1" ht="42" x14ac:dyDescent="0.25">
      <c r="A16" s="23">
        <v>10</v>
      </c>
      <c r="B16" s="16" t="s">
        <v>17</v>
      </c>
      <c r="C16" s="33">
        <v>1389.96</v>
      </c>
      <c r="D16" s="17">
        <v>1389.96</v>
      </c>
      <c r="E16" s="20" t="s">
        <v>16</v>
      </c>
      <c r="F16" s="20" t="s">
        <v>19</v>
      </c>
      <c r="G16" s="36" t="s">
        <v>19</v>
      </c>
      <c r="H16" s="36">
        <v>1389.96</v>
      </c>
      <c r="I16" s="22" t="s">
        <v>28</v>
      </c>
      <c r="J16" s="18" t="s">
        <v>21</v>
      </c>
      <c r="K16" s="19" t="s">
        <v>15</v>
      </c>
    </row>
    <row r="17" spans="1:11" s="4" customFormat="1" ht="63" x14ac:dyDescent="0.25">
      <c r="A17" s="31">
        <v>11</v>
      </c>
      <c r="B17" s="12" t="s">
        <v>18</v>
      </c>
      <c r="C17" s="24">
        <v>15492000</v>
      </c>
      <c r="D17" s="10">
        <v>15492000</v>
      </c>
      <c r="E17" s="10" t="s">
        <v>12</v>
      </c>
      <c r="F17" s="10" t="s">
        <v>13</v>
      </c>
      <c r="G17" s="37" t="s">
        <v>13</v>
      </c>
      <c r="H17" s="37">
        <v>15488385</v>
      </c>
      <c r="I17" s="25" t="s">
        <v>20</v>
      </c>
      <c r="J17" s="29" t="s">
        <v>14</v>
      </c>
      <c r="K17" s="35" t="s">
        <v>15</v>
      </c>
    </row>
  </sheetData>
  <mergeCells count="12">
    <mergeCell ref="A4:A6"/>
    <mergeCell ref="A1:J1"/>
    <mergeCell ref="A2:J2"/>
    <mergeCell ref="A3:J3"/>
    <mergeCell ref="F4:F6"/>
    <mergeCell ref="I4:I6"/>
    <mergeCell ref="C4:C6"/>
    <mergeCell ref="J4:K6"/>
    <mergeCell ref="B4:B6"/>
    <mergeCell ref="D4:D6"/>
    <mergeCell ref="E4:E6"/>
    <mergeCell ref="G4:H6"/>
  </mergeCells>
  <pageMargins left="0.28999999999999998" right="7.874015748031496E-2" top="0.35433070866141736" bottom="0.11811023622047245" header="0.31496062992125984" footer="7.874015748031496E-2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C4DF6-BE92-4674-828A-032D7F6B6D8E}">
  <dimension ref="A1:P34"/>
  <sheetViews>
    <sheetView view="pageBreakPreview" zoomScale="86" zoomScaleNormal="90" zoomScaleSheetLayoutView="86" workbookViewId="0">
      <pane ySplit="6" topLeftCell="A7" activePane="bottomLeft" state="frozen"/>
      <selection pane="bottomLeft" activeCell="L14" sqref="L14"/>
    </sheetView>
  </sheetViews>
  <sheetFormatPr defaultColWidth="9.09765625" defaultRowHeight="18" x14ac:dyDescent="0.35"/>
  <cols>
    <col min="1" max="1" width="8.8984375" style="5" customWidth="1"/>
    <col min="2" max="2" width="63" style="3" customWidth="1"/>
    <col min="3" max="3" width="17.3984375" style="34" customWidth="1"/>
    <col min="4" max="4" width="17.3984375" style="7" customWidth="1"/>
    <col min="5" max="5" width="13.3984375" style="21" customWidth="1"/>
    <col min="6" max="6" width="33.59765625" style="21" customWidth="1"/>
    <col min="7" max="7" width="18.3984375" style="7" customWidth="1"/>
    <col min="8" max="8" width="31.3984375" style="7" customWidth="1"/>
    <col min="9" max="9" width="17.8984375" style="7" customWidth="1"/>
    <col min="10" max="10" width="26.69921875" style="6" customWidth="1"/>
    <col min="11" max="11" width="19.296875" style="5" customWidth="1"/>
    <col min="12" max="12" width="20.09765625" style="5" customWidth="1"/>
    <col min="13" max="16384" width="9.09765625" style="3"/>
  </cols>
  <sheetData>
    <row r="1" spans="1:16" s="1" customFormat="1" ht="24.9" customHeight="1" x14ac:dyDescent="0.35">
      <c r="A1" s="313" t="s">
        <v>56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</row>
    <row r="2" spans="1:16" s="1" customFormat="1" ht="24.9" customHeight="1" x14ac:dyDescent="0.35">
      <c r="A2" s="313" t="s">
        <v>1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</row>
    <row r="3" spans="1:16" s="1" customFormat="1" x14ac:dyDescent="0.35">
      <c r="A3" s="314" t="s">
        <v>55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</row>
    <row r="4" spans="1:16" s="8" customFormat="1" ht="21" customHeight="1" x14ac:dyDescent="0.25">
      <c r="A4" s="310" t="s">
        <v>0</v>
      </c>
      <c r="B4" s="327" t="s">
        <v>4</v>
      </c>
      <c r="C4" s="315" t="s">
        <v>5</v>
      </c>
      <c r="D4" s="315" t="s">
        <v>6</v>
      </c>
      <c r="E4" s="315" t="s">
        <v>7</v>
      </c>
      <c r="F4" s="330" t="s">
        <v>8</v>
      </c>
      <c r="G4" s="331"/>
      <c r="H4" s="330" t="s">
        <v>9</v>
      </c>
      <c r="I4" s="331"/>
      <c r="J4" s="318" t="s">
        <v>10</v>
      </c>
      <c r="K4" s="324" t="s">
        <v>11</v>
      </c>
      <c r="L4" s="324"/>
    </row>
    <row r="5" spans="1:16" s="8" customFormat="1" ht="21" customHeight="1" x14ac:dyDescent="0.25">
      <c r="A5" s="311"/>
      <c r="B5" s="328"/>
      <c r="C5" s="316"/>
      <c r="D5" s="316"/>
      <c r="E5" s="316"/>
      <c r="F5" s="332"/>
      <c r="G5" s="333"/>
      <c r="H5" s="332"/>
      <c r="I5" s="333"/>
      <c r="J5" s="319"/>
      <c r="K5" s="325"/>
      <c r="L5" s="325"/>
    </row>
    <row r="6" spans="1:16" s="8" customFormat="1" ht="21" customHeight="1" x14ac:dyDescent="0.25">
      <c r="A6" s="312"/>
      <c r="B6" s="329"/>
      <c r="C6" s="317"/>
      <c r="D6" s="317"/>
      <c r="E6" s="317"/>
      <c r="F6" s="334"/>
      <c r="G6" s="335"/>
      <c r="H6" s="334"/>
      <c r="I6" s="335"/>
      <c r="J6" s="320"/>
      <c r="K6" s="326"/>
      <c r="L6" s="326"/>
    </row>
    <row r="7" spans="1:16" s="4" customFormat="1" ht="63" x14ac:dyDescent="0.25">
      <c r="A7" s="44">
        <v>1</v>
      </c>
      <c r="B7" s="45" t="s">
        <v>73</v>
      </c>
      <c r="C7" s="46">
        <v>3500000</v>
      </c>
      <c r="D7" s="32">
        <v>3500000</v>
      </c>
      <c r="E7" s="32" t="s">
        <v>12</v>
      </c>
      <c r="F7" s="32" t="s">
        <v>74</v>
      </c>
      <c r="G7" s="77">
        <v>3450000</v>
      </c>
      <c r="H7" s="39" t="str">
        <f>F7</f>
        <v xml:space="preserve">บริษัท อัพไรท์ ซิมมูเลชั่น จำกัด </v>
      </c>
      <c r="I7" s="39">
        <v>3450000</v>
      </c>
      <c r="J7" s="47" t="s">
        <v>20</v>
      </c>
      <c r="K7" s="48" t="s">
        <v>92</v>
      </c>
      <c r="L7" s="94" t="s">
        <v>76</v>
      </c>
    </row>
    <row r="8" spans="1:16" s="4" customFormat="1" ht="21" x14ac:dyDescent="0.25">
      <c r="A8" s="31"/>
      <c r="B8" s="14"/>
      <c r="C8" s="41"/>
      <c r="D8" s="15"/>
      <c r="E8" s="15"/>
      <c r="F8" s="15" t="s">
        <v>75</v>
      </c>
      <c r="G8" s="78">
        <v>3492000</v>
      </c>
      <c r="H8" s="49"/>
      <c r="I8" s="49"/>
      <c r="J8" s="42"/>
      <c r="K8" s="43"/>
      <c r="L8" s="31"/>
    </row>
    <row r="9" spans="1:16" s="99" customFormat="1" ht="42" x14ac:dyDescent="0.25">
      <c r="A9" s="23">
        <v>2</v>
      </c>
      <c r="B9" s="61" t="s">
        <v>98</v>
      </c>
      <c r="C9" s="65">
        <v>9990</v>
      </c>
      <c r="D9" s="65">
        <f>C9</f>
        <v>9990</v>
      </c>
      <c r="E9" s="65" t="s">
        <v>16</v>
      </c>
      <c r="F9" s="66" t="s">
        <v>65</v>
      </c>
      <c r="G9" s="75">
        <f>D9</f>
        <v>9990</v>
      </c>
      <c r="H9" s="70" t="str">
        <f>F9</f>
        <v>ร้านเอกนรินทร์ กิจรุ่งเรือง</v>
      </c>
      <c r="I9" s="71">
        <f>G9</f>
        <v>9990</v>
      </c>
      <c r="J9" s="25" t="s">
        <v>28</v>
      </c>
      <c r="K9" s="61" t="s">
        <v>99</v>
      </c>
      <c r="L9" s="23" t="s">
        <v>103</v>
      </c>
      <c r="M9" s="118"/>
      <c r="N9" s="118"/>
      <c r="O9" s="118"/>
      <c r="P9" s="118"/>
    </row>
    <row r="10" spans="1:16" s="98" customFormat="1" ht="42" x14ac:dyDescent="0.25">
      <c r="A10" s="23">
        <v>3</v>
      </c>
      <c r="B10" s="61" t="s">
        <v>77</v>
      </c>
      <c r="C10" s="73">
        <v>10000</v>
      </c>
      <c r="D10" s="73">
        <v>10000</v>
      </c>
      <c r="E10" s="65" t="s">
        <v>16</v>
      </c>
      <c r="F10" s="66" t="s">
        <v>100</v>
      </c>
      <c r="G10" s="74">
        <v>10000</v>
      </c>
      <c r="H10" s="61" t="str">
        <f t="shared" ref="H10:H16" si="0">F10</f>
        <v>ห้างหุ้นส่วนจำกัด เชียงรายสุวรรณการค้า</v>
      </c>
      <c r="I10" s="72">
        <v>10000</v>
      </c>
      <c r="J10" s="25" t="s">
        <v>28</v>
      </c>
      <c r="K10" s="61" t="s">
        <v>101</v>
      </c>
      <c r="L10" s="23" t="s">
        <v>103</v>
      </c>
      <c r="M10" s="119"/>
      <c r="N10" s="119"/>
      <c r="O10" s="119"/>
      <c r="P10" s="119"/>
    </row>
    <row r="11" spans="1:16" s="112" customFormat="1" ht="42" x14ac:dyDescent="0.25">
      <c r="A11" s="23">
        <v>4</v>
      </c>
      <c r="B11" s="61" t="s">
        <v>33</v>
      </c>
      <c r="C11" s="73">
        <v>12000</v>
      </c>
      <c r="D11" s="73">
        <v>12000</v>
      </c>
      <c r="E11" s="65" t="s">
        <v>16</v>
      </c>
      <c r="F11" s="66" t="s">
        <v>100</v>
      </c>
      <c r="G11" s="74">
        <v>12000</v>
      </c>
      <c r="H11" s="61" t="str">
        <f t="shared" si="0"/>
        <v>ห้างหุ้นส่วนจำกัด เชียงรายสุวรรณการค้า</v>
      </c>
      <c r="I11" s="72">
        <v>12000</v>
      </c>
      <c r="J11" s="25" t="s">
        <v>28</v>
      </c>
      <c r="K11" s="61" t="s">
        <v>102</v>
      </c>
      <c r="L11" s="23" t="s">
        <v>103</v>
      </c>
      <c r="M11" s="120"/>
      <c r="N11" s="120"/>
      <c r="O11" s="120"/>
      <c r="P11" s="120"/>
    </row>
    <row r="12" spans="1:16" s="112" customFormat="1" ht="42" x14ac:dyDescent="0.25">
      <c r="A12" s="23">
        <v>5</v>
      </c>
      <c r="B12" s="61" t="s">
        <v>104</v>
      </c>
      <c r="C12" s="73">
        <v>15000</v>
      </c>
      <c r="D12" s="73">
        <v>15000</v>
      </c>
      <c r="E12" s="65" t="s">
        <v>16</v>
      </c>
      <c r="F12" s="66" t="s">
        <v>65</v>
      </c>
      <c r="G12" s="74">
        <v>15000</v>
      </c>
      <c r="H12" s="61" t="str">
        <f t="shared" si="0"/>
        <v>ร้านเอกนรินทร์ กิจรุ่งเรือง</v>
      </c>
      <c r="I12" s="72">
        <v>15000</v>
      </c>
      <c r="J12" s="25" t="s">
        <v>28</v>
      </c>
      <c r="K12" s="61" t="s">
        <v>105</v>
      </c>
      <c r="L12" s="23" t="s">
        <v>103</v>
      </c>
      <c r="M12" s="120"/>
      <c r="N12" s="120"/>
      <c r="O12" s="120"/>
      <c r="P12" s="120"/>
    </row>
    <row r="13" spans="1:16" s="99" customFormat="1" ht="42" x14ac:dyDescent="0.25">
      <c r="A13" s="23">
        <v>6</v>
      </c>
      <c r="B13" s="61" t="s">
        <v>29</v>
      </c>
      <c r="C13" s="65">
        <v>2394</v>
      </c>
      <c r="D13" s="65">
        <f>C13</f>
        <v>2394</v>
      </c>
      <c r="E13" s="65" t="s">
        <v>16</v>
      </c>
      <c r="F13" s="66" t="s">
        <v>191</v>
      </c>
      <c r="G13" s="75">
        <f>D13</f>
        <v>2394</v>
      </c>
      <c r="H13" s="70" t="str">
        <f t="shared" si="0"/>
        <v>ร้านเทคโนปริ้นท์</v>
      </c>
      <c r="I13" s="71">
        <f>G13</f>
        <v>2394</v>
      </c>
      <c r="J13" s="25" t="s">
        <v>28</v>
      </c>
      <c r="K13" s="61" t="s">
        <v>97</v>
      </c>
      <c r="L13" s="23" t="s">
        <v>281</v>
      </c>
      <c r="M13" s="118"/>
      <c r="N13" s="118"/>
      <c r="O13" s="118"/>
      <c r="P13" s="118"/>
    </row>
    <row r="14" spans="1:16" s="161" customFormat="1" ht="42" x14ac:dyDescent="0.25">
      <c r="A14" s="23">
        <v>7</v>
      </c>
      <c r="B14" s="213" t="s">
        <v>53</v>
      </c>
      <c r="C14" s="24">
        <v>476000</v>
      </c>
      <c r="D14" s="82">
        <v>441000</v>
      </c>
      <c r="E14" s="82" t="s">
        <v>16</v>
      </c>
      <c r="F14" s="82" t="s">
        <v>3</v>
      </c>
      <c r="G14" s="95">
        <v>441000</v>
      </c>
      <c r="H14" s="82" t="str">
        <f t="shared" si="0"/>
        <v>บริษัท ไฟเบอร์ ริส จำกัด</v>
      </c>
      <c r="I14" s="82">
        <v>441000</v>
      </c>
      <c r="J14" s="25" t="s">
        <v>28</v>
      </c>
      <c r="K14" s="83" t="s">
        <v>91</v>
      </c>
      <c r="L14" s="23" t="s">
        <v>54</v>
      </c>
    </row>
    <row r="15" spans="1:16" s="4" customFormat="1" ht="42" x14ac:dyDescent="0.25">
      <c r="A15" s="23">
        <v>8</v>
      </c>
      <c r="B15" s="214" t="s">
        <v>77</v>
      </c>
      <c r="C15" s="26">
        <v>4992</v>
      </c>
      <c r="D15" s="218">
        <v>4992</v>
      </c>
      <c r="E15" s="143" t="s">
        <v>16</v>
      </c>
      <c r="F15" s="143" t="s">
        <v>78</v>
      </c>
      <c r="G15" s="219">
        <v>4992</v>
      </c>
      <c r="H15" s="218" t="str">
        <f t="shared" si="0"/>
        <v>ร้าน ฟินลี่แลนด์</v>
      </c>
      <c r="I15" s="220">
        <v>4992</v>
      </c>
      <c r="J15" s="25" t="s">
        <v>28</v>
      </c>
      <c r="K15" s="83" t="s">
        <v>79</v>
      </c>
      <c r="L15" s="23" t="s">
        <v>83</v>
      </c>
    </row>
    <row r="16" spans="1:16" s="8" customFormat="1" ht="42" x14ac:dyDescent="0.25">
      <c r="A16" s="23">
        <v>9</v>
      </c>
      <c r="B16" s="61" t="s">
        <v>80</v>
      </c>
      <c r="C16" s="50">
        <v>5000</v>
      </c>
      <c r="D16" s="221">
        <v>5000</v>
      </c>
      <c r="E16" s="143" t="s">
        <v>16</v>
      </c>
      <c r="F16" s="143" t="s">
        <v>81</v>
      </c>
      <c r="G16" s="50">
        <v>5000</v>
      </c>
      <c r="H16" s="143" t="str">
        <f t="shared" si="0"/>
        <v>ห้างหุ้นส่วนจำกัด ปี้ เเอนด์ น้อง พลัส</v>
      </c>
      <c r="I16" s="145">
        <v>5000</v>
      </c>
      <c r="J16" s="25" t="s">
        <v>28</v>
      </c>
      <c r="K16" s="83" t="s">
        <v>82</v>
      </c>
      <c r="L16" s="23" t="s">
        <v>83</v>
      </c>
    </row>
    <row r="17" spans="1:16" s="112" customFormat="1" ht="42" x14ac:dyDescent="0.25">
      <c r="A17" s="23">
        <v>10</v>
      </c>
      <c r="B17" s="62" t="s">
        <v>94</v>
      </c>
      <c r="C17" s="63">
        <v>425200</v>
      </c>
      <c r="D17" s="64">
        <v>425200</v>
      </c>
      <c r="E17" s="65" t="s">
        <v>16</v>
      </c>
      <c r="F17" s="69" t="s">
        <v>95</v>
      </c>
      <c r="G17" s="67">
        <v>425200</v>
      </c>
      <c r="H17" s="70" t="str">
        <f t="shared" ref="H17:I17" si="1">F17</f>
        <v>บริษัท อัพไรท์ ซิมมูเลชั่น จำกัด</v>
      </c>
      <c r="I17" s="68">
        <f t="shared" si="1"/>
        <v>425200</v>
      </c>
      <c r="J17" s="25" t="s">
        <v>28</v>
      </c>
      <c r="K17" s="25" t="s">
        <v>96</v>
      </c>
      <c r="L17" s="23" t="s">
        <v>282</v>
      </c>
      <c r="M17" s="120"/>
      <c r="N17" s="120"/>
      <c r="O17" s="120"/>
      <c r="P17" s="120"/>
    </row>
    <row r="18" spans="1:16" s="161" customFormat="1" ht="42" x14ac:dyDescent="0.25">
      <c r="A18" s="23">
        <v>11</v>
      </c>
      <c r="B18" s="213" t="s">
        <v>64</v>
      </c>
      <c r="C18" s="24">
        <v>7745</v>
      </c>
      <c r="D18" s="82">
        <v>7745</v>
      </c>
      <c r="E18" s="82" t="s">
        <v>16</v>
      </c>
      <c r="F18" s="82" t="s">
        <v>65</v>
      </c>
      <c r="G18" s="95">
        <f>D18</f>
        <v>7745</v>
      </c>
      <c r="H18" s="82" t="str">
        <f>F18</f>
        <v>ร้านเอกนรินทร์ กิจรุ่งเรือง</v>
      </c>
      <c r="I18" s="82">
        <v>7745</v>
      </c>
      <c r="J18" s="25" t="s">
        <v>28</v>
      </c>
      <c r="K18" s="83" t="s">
        <v>66</v>
      </c>
      <c r="L18" s="23" t="s">
        <v>67</v>
      </c>
    </row>
    <row r="19" spans="1:16" s="161" customFormat="1" ht="42" x14ac:dyDescent="0.25">
      <c r="A19" s="31">
        <v>12</v>
      </c>
      <c r="B19" s="14" t="s">
        <v>68</v>
      </c>
      <c r="C19" s="41">
        <v>6800</v>
      </c>
      <c r="D19" s="15">
        <v>6800</v>
      </c>
      <c r="E19" s="15" t="s">
        <v>16</v>
      </c>
      <c r="F19" s="15" t="s">
        <v>65</v>
      </c>
      <c r="G19" s="78">
        <f t="shared" ref="G19:G21" si="2">D19</f>
        <v>6800</v>
      </c>
      <c r="H19" s="15" t="str">
        <f>F19</f>
        <v>ร้านเอกนรินทร์ กิจรุ่งเรือง</v>
      </c>
      <c r="I19" s="15">
        <v>6800</v>
      </c>
      <c r="J19" s="42" t="s">
        <v>28</v>
      </c>
      <c r="K19" s="43" t="s">
        <v>69</v>
      </c>
      <c r="L19" s="31" t="s">
        <v>67</v>
      </c>
    </row>
    <row r="20" spans="1:16" s="4" customFormat="1" ht="42" x14ac:dyDescent="0.25">
      <c r="A20" s="23">
        <v>13</v>
      </c>
      <c r="B20" s="12" t="s">
        <v>61</v>
      </c>
      <c r="C20" s="24">
        <v>5002</v>
      </c>
      <c r="D20" s="10">
        <v>5002</v>
      </c>
      <c r="E20" s="10" t="s">
        <v>16</v>
      </c>
      <c r="F20" s="10" t="s">
        <v>100</v>
      </c>
      <c r="G20" s="76">
        <f t="shared" si="2"/>
        <v>5002</v>
      </c>
      <c r="H20" s="10" t="str">
        <f>F20</f>
        <v>ห้างหุ้นส่วนจำกัด เชียงรายสุวรรณการค้า</v>
      </c>
      <c r="I20" s="10">
        <v>5002</v>
      </c>
      <c r="J20" s="25" t="s">
        <v>28</v>
      </c>
      <c r="K20" s="27" t="s">
        <v>70</v>
      </c>
      <c r="L20" s="23" t="s">
        <v>67</v>
      </c>
    </row>
    <row r="21" spans="1:16" s="4" customFormat="1" ht="42" x14ac:dyDescent="0.25">
      <c r="A21" s="31">
        <v>14</v>
      </c>
      <c r="B21" s="12" t="s">
        <v>71</v>
      </c>
      <c r="C21" s="24">
        <v>14998</v>
      </c>
      <c r="D21" s="10">
        <v>14998</v>
      </c>
      <c r="E21" s="10" t="s">
        <v>16</v>
      </c>
      <c r="F21" s="10" t="s">
        <v>100</v>
      </c>
      <c r="G21" s="76">
        <f t="shared" si="2"/>
        <v>14998</v>
      </c>
      <c r="H21" s="10" t="str">
        <f>F21</f>
        <v>ห้างหุ้นส่วนจำกัด เชียงรายสุวรรณการค้า</v>
      </c>
      <c r="I21" s="10">
        <v>14998</v>
      </c>
      <c r="J21" s="25" t="s">
        <v>28</v>
      </c>
      <c r="K21" s="27" t="s">
        <v>72</v>
      </c>
      <c r="L21" s="23" t="s">
        <v>67</v>
      </c>
    </row>
    <row r="22" spans="1:16" s="120" customFormat="1" ht="42" x14ac:dyDescent="0.25">
      <c r="A22" s="23">
        <v>15</v>
      </c>
      <c r="B22" s="12" t="s">
        <v>57</v>
      </c>
      <c r="C22" s="24">
        <v>9980</v>
      </c>
      <c r="D22" s="10">
        <v>9980</v>
      </c>
      <c r="E22" s="10" t="s">
        <v>16</v>
      </c>
      <c r="F22" s="10" t="s">
        <v>58</v>
      </c>
      <c r="G22" s="76">
        <f>D22</f>
        <v>9980</v>
      </c>
      <c r="H22" s="10" t="str">
        <f t="shared" ref="H22:H23" si="3">F22</f>
        <v>บริษัท ยูเนี่ยน ซายน์ จำกัด</v>
      </c>
      <c r="I22" s="10">
        <v>9980</v>
      </c>
      <c r="J22" s="25" t="s">
        <v>28</v>
      </c>
      <c r="K22" s="27" t="s">
        <v>59</v>
      </c>
      <c r="L22" s="23" t="s">
        <v>60</v>
      </c>
    </row>
    <row r="23" spans="1:16" s="120" customFormat="1" ht="42" x14ac:dyDescent="0.25">
      <c r="A23" s="31">
        <v>16</v>
      </c>
      <c r="B23" s="12" t="s">
        <v>61</v>
      </c>
      <c r="C23" s="24">
        <v>20000</v>
      </c>
      <c r="D23" s="10">
        <v>20000</v>
      </c>
      <c r="E23" s="10" t="s">
        <v>16</v>
      </c>
      <c r="F23" s="10" t="s">
        <v>62</v>
      </c>
      <c r="G23" s="76">
        <f>D23</f>
        <v>20000</v>
      </c>
      <c r="H23" s="10" t="str">
        <f t="shared" si="3"/>
        <v>ร้านเชียงรายเภสัช</v>
      </c>
      <c r="I23" s="10">
        <v>20000</v>
      </c>
      <c r="J23" s="25" t="s">
        <v>28</v>
      </c>
      <c r="K23" s="27" t="s">
        <v>63</v>
      </c>
      <c r="L23" s="23" t="s">
        <v>60</v>
      </c>
    </row>
    <row r="24" spans="1:16" s="4" customFormat="1" ht="63" x14ac:dyDescent="0.25">
      <c r="A24" s="44">
        <v>17</v>
      </c>
      <c r="B24" s="45" t="s">
        <v>84</v>
      </c>
      <c r="C24" s="51">
        <v>32200000</v>
      </c>
      <c r="D24" s="40">
        <v>32200000</v>
      </c>
      <c r="E24" s="52" t="s">
        <v>12</v>
      </c>
      <c r="F24" s="56" t="s">
        <v>2</v>
      </c>
      <c r="G24" s="57">
        <v>29833400</v>
      </c>
      <c r="H24" s="52" t="str">
        <f>F24</f>
        <v>ห้างหุ้นส่วนจำกัด เชียงรายเบญจพล (1991)</v>
      </c>
      <c r="I24" s="54">
        <f>G24</f>
        <v>29833400</v>
      </c>
      <c r="J24" s="47" t="s">
        <v>20</v>
      </c>
      <c r="K24" s="55" t="s">
        <v>93</v>
      </c>
      <c r="L24" s="44" t="s">
        <v>88</v>
      </c>
    </row>
    <row r="25" spans="1:16" s="161" customFormat="1" ht="21" x14ac:dyDescent="0.25">
      <c r="A25" s="117"/>
      <c r="B25" s="162"/>
      <c r="C25" s="163"/>
      <c r="D25" s="164"/>
      <c r="E25" s="165"/>
      <c r="F25" s="56" t="s">
        <v>86</v>
      </c>
      <c r="G25" s="53">
        <v>30545000</v>
      </c>
      <c r="H25" s="166"/>
      <c r="I25" s="167"/>
      <c r="J25" s="168"/>
      <c r="K25" s="169"/>
      <c r="L25" s="169"/>
    </row>
    <row r="26" spans="1:16" s="161" customFormat="1" ht="21" x14ac:dyDescent="0.25">
      <c r="A26" s="117"/>
      <c r="B26" s="162"/>
      <c r="C26" s="163"/>
      <c r="D26" s="164"/>
      <c r="E26" s="165"/>
      <c r="F26" s="56" t="s">
        <v>85</v>
      </c>
      <c r="G26" s="58">
        <v>31099999</v>
      </c>
      <c r="H26" s="166"/>
      <c r="I26" s="167"/>
      <c r="J26" s="168"/>
      <c r="K26" s="169"/>
      <c r="L26" s="169"/>
    </row>
    <row r="27" spans="1:16" s="161" customFormat="1" ht="29.25" customHeight="1" x14ac:dyDescent="0.25">
      <c r="A27" s="217"/>
      <c r="B27" s="170"/>
      <c r="C27" s="41"/>
      <c r="D27" s="222"/>
      <c r="E27" s="223"/>
      <c r="F27" s="224" t="s">
        <v>87</v>
      </c>
      <c r="G27" s="225">
        <v>31500000</v>
      </c>
      <c r="H27" s="226"/>
      <c r="I27" s="227"/>
      <c r="J27" s="228"/>
      <c r="K27" s="179"/>
      <c r="L27" s="179"/>
    </row>
    <row r="28" spans="1:16" s="60" customFormat="1" ht="21" x14ac:dyDescent="0.4">
      <c r="A28" s="119"/>
      <c r="B28" s="118"/>
      <c r="C28" s="171"/>
      <c r="D28" s="171"/>
      <c r="E28" s="172"/>
      <c r="F28" s="173"/>
      <c r="G28" s="174"/>
      <c r="H28" s="118"/>
      <c r="I28" s="175"/>
      <c r="J28" s="131"/>
      <c r="K28" s="118"/>
      <c r="L28" s="119"/>
      <c r="M28" s="9"/>
      <c r="N28" s="9"/>
      <c r="O28" s="9"/>
      <c r="P28" s="9"/>
    </row>
    <row r="29" spans="1:16" s="60" customFormat="1" ht="21" x14ac:dyDescent="0.4">
      <c r="A29" s="128"/>
      <c r="B29" s="9"/>
      <c r="C29" s="176"/>
      <c r="D29" s="177"/>
      <c r="E29" s="178"/>
      <c r="F29" s="178"/>
      <c r="G29" s="177"/>
      <c r="H29" s="177"/>
      <c r="I29" s="177"/>
      <c r="J29" s="130"/>
      <c r="K29" s="128"/>
      <c r="L29" s="128"/>
      <c r="M29" s="9"/>
      <c r="N29" s="9"/>
      <c r="O29" s="9"/>
      <c r="P29" s="9"/>
    </row>
    <row r="30" spans="1:16" s="60" customFormat="1" ht="21" x14ac:dyDescent="0.4">
      <c r="A30" s="128"/>
      <c r="B30" s="9"/>
      <c r="C30" s="176"/>
      <c r="D30" s="177"/>
      <c r="E30" s="178"/>
      <c r="F30" s="178"/>
      <c r="G30" s="177"/>
      <c r="H30" s="177"/>
      <c r="I30" s="177"/>
      <c r="J30" s="130"/>
      <c r="K30" s="128"/>
      <c r="L30" s="128"/>
      <c r="M30" s="9"/>
      <c r="N30" s="9"/>
      <c r="O30" s="9"/>
      <c r="P30" s="9"/>
    </row>
    <row r="31" spans="1:16" s="60" customFormat="1" ht="21" x14ac:dyDescent="0.4">
      <c r="A31" s="128"/>
      <c r="B31" s="9"/>
      <c r="C31" s="176"/>
      <c r="D31" s="177"/>
      <c r="E31" s="178"/>
      <c r="F31" s="178"/>
      <c r="G31" s="177"/>
      <c r="H31" s="177"/>
      <c r="I31" s="177"/>
      <c r="J31" s="130"/>
      <c r="K31" s="128"/>
      <c r="L31" s="128"/>
      <c r="M31" s="9"/>
      <c r="N31" s="9"/>
      <c r="O31" s="9"/>
      <c r="P31" s="9"/>
    </row>
    <row r="32" spans="1:16" s="60" customFormat="1" ht="21" x14ac:dyDescent="0.4">
      <c r="A32" s="128"/>
      <c r="B32" s="9"/>
      <c r="C32" s="176"/>
      <c r="D32" s="177"/>
      <c r="E32" s="178"/>
      <c r="F32" s="178"/>
      <c r="G32" s="177"/>
      <c r="H32" s="177"/>
      <c r="I32" s="177"/>
      <c r="J32" s="130"/>
      <c r="K32" s="128"/>
      <c r="L32" s="128"/>
      <c r="M32" s="9"/>
      <c r="N32" s="9"/>
      <c r="O32" s="9"/>
      <c r="P32" s="9"/>
    </row>
    <row r="33" spans="1:16" s="60" customFormat="1" ht="21" x14ac:dyDescent="0.4">
      <c r="A33" s="128"/>
      <c r="B33" s="9"/>
      <c r="C33" s="176"/>
      <c r="D33" s="177"/>
      <c r="E33" s="178"/>
      <c r="F33" s="178"/>
      <c r="G33" s="177"/>
      <c r="H33" s="177"/>
      <c r="I33" s="177"/>
      <c r="J33" s="130"/>
      <c r="K33" s="128"/>
      <c r="L33" s="128"/>
      <c r="M33" s="9"/>
      <c r="N33" s="9"/>
      <c r="O33" s="9"/>
      <c r="P33" s="9"/>
    </row>
    <row r="34" spans="1:16" s="60" customFormat="1" ht="21" x14ac:dyDescent="0.4">
      <c r="A34" s="128"/>
      <c r="B34" s="9"/>
      <c r="C34" s="176"/>
      <c r="D34" s="177"/>
      <c r="E34" s="178"/>
      <c r="F34" s="178"/>
      <c r="G34" s="177"/>
      <c r="H34" s="177"/>
      <c r="I34" s="177"/>
      <c r="J34" s="130"/>
      <c r="K34" s="128"/>
      <c r="L34" s="128"/>
      <c r="M34" s="9"/>
      <c r="N34" s="9"/>
      <c r="O34" s="9"/>
      <c r="P34" s="9"/>
    </row>
  </sheetData>
  <mergeCells count="12">
    <mergeCell ref="J4:J6"/>
    <mergeCell ref="K4:L6"/>
    <mergeCell ref="F4:G6"/>
    <mergeCell ref="H4:I6"/>
    <mergeCell ref="A1:L1"/>
    <mergeCell ref="A2:L2"/>
    <mergeCell ref="A3:L3"/>
    <mergeCell ref="A4:A6"/>
    <mergeCell ref="B4:B6"/>
    <mergeCell ref="C4:C6"/>
    <mergeCell ref="D4:D6"/>
    <mergeCell ref="E4:E6"/>
  </mergeCells>
  <pageMargins left="0.21" right="7.874015748031496E-2" top="0.35433070866141736" bottom="0.11811023622047245" header="0.31496062992125984" footer="7.874015748031496E-2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E149F-DA1B-4685-B0CA-DE2E0E7668B2}">
  <dimension ref="A1:L19"/>
  <sheetViews>
    <sheetView view="pageBreakPreview" zoomScale="86" zoomScaleNormal="90" zoomScaleSheetLayoutView="86" workbookViewId="0">
      <pane ySplit="6" topLeftCell="A7" activePane="bottomLeft" state="frozen"/>
      <selection pane="bottomLeft" activeCell="F10" sqref="F10"/>
    </sheetView>
  </sheetViews>
  <sheetFormatPr defaultColWidth="9.09765625" defaultRowHeight="18" x14ac:dyDescent="0.35"/>
  <cols>
    <col min="1" max="1" width="8.8984375" style="5" customWidth="1"/>
    <col min="2" max="2" width="59" style="3" customWidth="1"/>
    <col min="3" max="3" width="20.8984375" style="34" customWidth="1"/>
    <col min="4" max="4" width="17.3984375" style="7" customWidth="1"/>
    <col min="5" max="5" width="13.3984375" style="21" customWidth="1"/>
    <col min="6" max="6" width="33.59765625" style="21" customWidth="1"/>
    <col min="7" max="7" width="18.3984375" style="7" customWidth="1"/>
    <col min="8" max="8" width="33.69921875" style="21" customWidth="1"/>
    <col min="9" max="9" width="17.8984375" style="7" customWidth="1"/>
    <col min="10" max="10" width="26.69921875" style="6" customWidth="1"/>
    <col min="11" max="11" width="18.69921875" style="3" customWidth="1"/>
    <col min="12" max="12" width="18.69921875" style="6" customWidth="1"/>
    <col min="13" max="16384" width="9.09765625" style="3"/>
  </cols>
  <sheetData>
    <row r="1" spans="1:12" s="1" customFormat="1" ht="24.9" customHeight="1" x14ac:dyDescent="0.35">
      <c r="A1" s="313" t="s">
        <v>278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</row>
    <row r="2" spans="1:12" s="1" customFormat="1" ht="24.9" customHeight="1" x14ac:dyDescent="0.35">
      <c r="A2" s="313" t="s">
        <v>1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</row>
    <row r="3" spans="1:12" s="1" customFormat="1" x14ac:dyDescent="0.35">
      <c r="A3" s="314" t="s">
        <v>106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</row>
    <row r="4" spans="1:12" s="2" customFormat="1" ht="21" customHeight="1" x14ac:dyDescent="0.25">
      <c r="A4" s="310" t="s">
        <v>0</v>
      </c>
      <c r="B4" s="327" t="s">
        <v>4</v>
      </c>
      <c r="C4" s="321" t="s">
        <v>5</v>
      </c>
      <c r="D4" s="315" t="s">
        <v>6</v>
      </c>
      <c r="E4" s="315" t="s">
        <v>7</v>
      </c>
      <c r="F4" s="330" t="s">
        <v>8</v>
      </c>
      <c r="G4" s="331"/>
      <c r="H4" s="330" t="s">
        <v>9</v>
      </c>
      <c r="I4" s="331"/>
      <c r="J4" s="318" t="s">
        <v>10</v>
      </c>
      <c r="K4" s="324" t="s">
        <v>11</v>
      </c>
      <c r="L4" s="324"/>
    </row>
    <row r="5" spans="1:12" s="2" customFormat="1" ht="21" customHeight="1" x14ac:dyDescent="0.25">
      <c r="A5" s="311"/>
      <c r="B5" s="328"/>
      <c r="C5" s="322"/>
      <c r="D5" s="316"/>
      <c r="E5" s="316"/>
      <c r="F5" s="332"/>
      <c r="G5" s="333"/>
      <c r="H5" s="332"/>
      <c r="I5" s="333"/>
      <c r="J5" s="319"/>
      <c r="K5" s="325"/>
      <c r="L5" s="325"/>
    </row>
    <row r="6" spans="1:12" s="2" customFormat="1" ht="21" customHeight="1" x14ac:dyDescent="0.25">
      <c r="A6" s="312"/>
      <c r="B6" s="329"/>
      <c r="C6" s="323"/>
      <c r="D6" s="317"/>
      <c r="E6" s="317"/>
      <c r="F6" s="334"/>
      <c r="G6" s="335"/>
      <c r="H6" s="334"/>
      <c r="I6" s="335"/>
      <c r="J6" s="320"/>
      <c r="K6" s="326"/>
      <c r="L6" s="326"/>
    </row>
    <row r="7" spans="1:12" s="120" customFormat="1" ht="42" x14ac:dyDescent="0.25">
      <c r="A7" s="23">
        <v>1</v>
      </c>
      <c r="B7" s="62" t="s">
        <v>61</v>
      </c>
      <c r="C7" s="63">
        <v>14425</v>
      </c>
      <c r="D7" s="82">
        <f t="shared" ref="D7:D16" si="0">C7</f>
        <v>14425</v>
      </c>
      <c r="E7" s="65" t="s">
        <v>16</v>
      </c>
      <c r="F7" s="66" t="s">
        <v>100</v>
      </c>
      <c r="G7" s="95">
        <f t="shared" ref="G7:G14" si="1">D7</f>
        <v>14425</v>
      </c>
      <c r="H7" s="82" t="str">
        <f t="shared" ref="H7:H16" si="2">F7</f>
        <v>ห้างหุ้นส่วนจำกัด เชียงรายสุวรรณการค้า</v>
      </c>
      <c r="I7" s="96">
        <f t="shared" ref="I7:I16" si="3">G7</f>
        <v>14425</v>
      </c>
      <c r="J7" s="25" t="s">
        <v>28</v>
      </c>
      <c r="K7" s="144" t="s">
        <v>128</v>
      </c>
      <c r="L7" s="180">
        <v>244319</v>
      </c>
    </row>
    <row r="8" spans="1:12" ht="42" x14ac:dyDescent="0.35">
      <c r="A8" s="23">
        <v>2</v>
      </c>
      <c r="B8" s="213" t="s">
        <v>29</v>
      </c>
      <c r="C8" s="24">
        <v>10400</v>
      </c>
      <c r="D8" s="82">
        <f t="shared" si="0"/>
        <v>10400</v>
      </c>
      <c r="E8" s="82" t="s">
        <v>16</v>
      </c>
      <c r="F8" s="82" t="s">
        <v>30</v>
      </c>
      <c r="G8" s="95">
        <f t="shared" si="1"/>
        <v>10400</v>
      </c>
      <c r="H8" s="82" t="str">
        <f t="shared" si="2"/>
        <v>ร้านเทคโนปริ้น</v>
      </c>
      <c r="I8" s="96">
        <f t="shared" si="3"/>
        <v>10400</v>
      </c>
      <c r="J8" s="25" t="s">
        <v>28</v>
      </c>
      <c r="K8" s="183" t="s">
        <v>129</v>
      </c>
      <c r="L8" s="180">
        <v>244319</v>
      </c>
    </row>
    <row r="9" spans="1:12" ht="42" x14ac:dyDescent="0.35">
      <c r="A9" s="23">
        <v>3</v>
      </c>
      <c r="B9" s="213" t="s">
        <v>120</v>
      </c>
      <c r="C9" s="24">
        <v>27495</v>
      </c>
      <c r="D9" s="82">
        <f t="shared" si="0"/>
        <v>27495</v>
      </c>
      <c r="E9" s="82" t="s">
        <v>16</v>
      </c>
      <c r="F9" s="66" t="s">
        <v>81</v>
      </c>
      <c r="G9" s="82">
        <f t="shared" si="1"/>
        <v>27495</v>
      </c>
      <c r="H9" s="82" t="str">
        <f t="shared" si="2"/>
        <v>ห้างหุ้นส่วนจำกัด ปี้ เเอนด์ น้อง พลัส</v>
      </c>
      <c r="I9" s="96">
        <f t="shared" si="3"/>
        <v>27495</v>
      </c>
      <c r="J9" s="25" t="s">
        <v>28</v>
      </c>
      <c r="K9" s="183" t="s">
        <v>121</v>
      </c>
      <c r="L9" s="180">
        <v>244322</v>
      </c>
    </row>
    <row r="10" spans="1:12" s="4" customFormat="1" ht="42" x14ac:dyDescent="0.25">
      <c r="A10" s="23">
        <v>4</v>
      </c>
      <c r="B10" s="214" t="s">
        <v>122</v>
      </c>
      <c r="C10" s="26">
        <v>20480</v>
      </c>
      <c r="D10" s="82">
        <f t="shared" si="0"/>
        <v>20480</v>
      </c>
      <c r="E10" s="143" t="s">
        <v>16</v>
      </c>
      <c r="F10" s="143" t="s">
        <v>123</v>
      </c>
      <c r="G10" s="95">
        <f t="shared" si="1"/>
        <v>20480</v>
      </c>
      <c r="H10" s="82" t="str">
        <f t="shared" si="2"/>
        <v>ห้างหุ้นส่วนจำกัด เวิร์ลอิงค์เทรดดิ้ง</v>
      </c>
      <c r="I10" s="96">
        <f t="shared" si="3"/>
        <v>20480</v>
      </c>
      <c r="J10" s="25" t="s">
        <v>28</v>
      </c>
      <c r="K10" s="183" t="s">
        <v>124</v>
      </c>
      <c r="L10" s="180">
        <v>244322</v>
      </c>
    </row>
    <row r="11" spans="1:12" s="8" customFormat="1" ht="42" x14ac:dyDescent="0.25">
      <c r="A11" s="23">
        <v>5</v>
      </c>
      <c r="B11" s="61" t="s">
        <v>125</v>
      </c>
      <c r="C11" s="50">
        <v>7130</v>
      </c>
      <c r="D11" s="82">
        <f t="shared" si="0"/>
        <v>7130</v>
      </c>
      <c r="E11" s="143" t="s">
        <v>16</v>
      </c>
      <c r="F11" s="143" t="s">
        <v>126</v>
      </c>
      <c r="G11" s="95">
        <f t="shared" si="1"/>
        <v>7130</v>
      </c>
      <c r="H11" s="82" t="str">
        <f t="shared" si="2"/>
        <v>ร้านวีรพัฒน์พาณิชย์</v>
      </c>
      <c r="I11" s="96">
        <f t="shared" si="3"/>
        <v>7130</v>
      </c>
      <c r="J11" s="25" t="s">
        <v>28</v>
      </c>
      <c r="K11" s="183" t="s">
        <v>127</v>
      </c>
      <c r="L11" s="180">
        <v>244322</v>
      </c>
    </row>
    <row r="12" spans="1:12" s="118" customFormat="1" ht="42" x14ac:dyDescent="0.25">
      <c r="A12" s="23">
        <v>6</v>
      </c>
      <c r="B12" s="61" t="s">
        <v>29</v>
      </c>
      <c r="C12" s="65">
        <v>7000</v>
      </c>
      <c r="D12" s="82">
        <f t="shared" si="0"/>
        <v>7000</v>
      </c>
      <c r="E12" s="65" t="s">
        <v>16</v>
      </c>
      <c r="F12" s="66" t="s">
        <v>81</v>
      </c>
      <c r="G12" s="95">
        <f t="shared" si="1"/>
        <v>7000</v>
      </c>
      <c r="H12" s="82" t="str">
        <f t="shared" si="2"/>
        <v>ห้างหุ้นส่วนจำกัด ปี้ เเอนด์ น้อง พลัส</v>
      </c>
      <c r="I12" s="96">
        <f t="shared" si="3"/>
        <v>7000</v>
      </c>
      <c r="J12" s="25" t="s">
        <v>28</v>
      </c>
      <c r="K12" s="62" t="s">
        <v>119</v>
      </c>
      <c r="L12" s="180">
        <v>244336</v>
      </c>
    </row>
    <row r="13" spans="1:12" s="9" customFormat="1" ht="42" x14ac:dyDescent="0.4">
      <c r="A13" s="23">
        <v>7</v>
      </c>
      <c r="B13" s="61" t="s">
        <v>114</v>
      </c>
      <c r="C13" s="73">
        <v>2083</v>
      </c>
      <c r="D13" s="82">
        <f t="shared" si="0"/>
        <v>2083</v>
      </c>
      <c r="E13" s="65" t="s">
        <v>16</v>
      </c>
      <c r="F13" s="66" t="s">
        <v>115</v>
      </c>
      <c r="G13" s="95">
        <f t="shared" si="1"/>
        <v>2083</v>
      </c>
      <c r="H13" s="82" t="str">
        <f t="shared" si="2"/>
        <v xml:space="preserve">	ร้านวีรพัฒน์พาณิชย์</v>
      </c>
      <c r="I13" s="96">
        <f t="shared" si="3"/>
        <v>2083</v>
      </c>
      <c r="J13" s="25" t="s">
        <v>28</v>
      </c>
      <c r="K13" s="62" t="s">
        <v>116</v>
      </c>
      <c r="L13" s="180">
        <v>244337</v>
      </c>
    </row>
    <row r="14" spans="1:12" s="9" customFormat="1" ht="42" x14ac:dyDescent="0.4">
      <c r="A14" s="23">
        <v>8</v>
      </c>
      <c r="B14" s="61" t="s">
        <v>117</v>
      </c>
      <c r="C14" s="73">
        <v>12444</v>
      </c>
      <c r="D14" s="82">
        <f t="shared" si="0"/>
        <v>12444</v>
      </c>
      <c r="E14" s="65" t="s">
        <v>16</v>
      </c>
      <c r="F14" s="66" t="s">
        <v>100</v>
      </c>
      <c r="G14" s="95">
        <f t="shared" si="1"/>
        <v>12444</v>
      </c>
      <c r="H14" s="82" t="str">
        <f t="shared" si="2"/>
        <v>ห้างหุ้นส่วนจำกัด เชียงรายสุวรรณการค้า</v>
      </c>
      <c r="I14" s="96">
        <f t="shared" si="3"/>
        <v>12444</v>
      </c>
      <c r="J14" s="25" t="s">
        <v>28</v>
      </c>
      <c r="K14" s="62" t="s">
        <v>118</v>
      </c>
      <c r="L14" s="180">
        <v>244337</v>
      </c>
    </row>
    <row r="15" spans="1:12" s="4" customFormat="1" ht="42" x14ac:dyDescent="0.25">
      <c r="A15" s="23">
        <v>9</v>
      </c>
      <c r="B15" s="213" t="s">
        <v>109</v>
      </c>
      <c r="C15" s="24">
        <v>14322</v>
      </c>
      <c r="D15" s="82">
        <f t="shared" si="0"/>
        <v>14322</v>
      </c>
      <c r="E15" s="82" t="s">
        <v>16</v>
      </c>
      <c r="F15" s="82" t="s">
        <v>100</v>
      </c>
      <c r="G15" s="95">
        <f t="shared" ref="G15" si="4">D15</f>
        <v>14322</v>
      </c>
      <c r="H15" s="82" t="str">
        <f t="shared" si="2"/>
        <v>ห้างหุ้นส่วนจำกัด เชียงรายสุวรรณการค้า</v>
      </c>
      <c r="I15" s="96">
        <f t="shared" si="3"/>
        <v>14322</v>
      </c>
      <c r="J15" s="25" t="s">
        <v>28</v>
      </c>
      <c r="K15" s="183" t="s">
        <v>110</v>
      </c>
      <c r="L15" s="180">
        <v>244347</v>
      </c>
    </row>
    <row r="16" spans="1:12" s="4" customFormat="1" ht="42" x14ac:dyDescent="0.25">
      <c r="A16" s="23">
        <v>10</v>
      </c>
      <c r="B16" s="213" t="s">
        <v>107</v>
      </c>
      <c r="C16" s="24">
        <v>12000</v>
      </c>
      <c r="D16" s="82">
        <f t="shared" si="0"/>
        <v>12000</v>
      </c>
      <c r="E16" s="82" t="s">
        <v>16</v>
      </c>
      <c r="F16" s="82" t="s">
        <v>45</v>
      </c>
      <c r="G16" s="95">
        <f>D16</f>
        <v>12000</v>
      </c>
      <c r="H16" s="82" t="str">
        <f t="shared" si="2"/>
        <v>บริษัทบุญยะการพิมพ์จำกัด</v>
      </c>
      <c r="I16" s="96">
        <f t="shared" si="3"/>
        <v>12000</v>
      </c>
      <c r="J16" s="25" t="s">
        <v>28</v>
      </c>
      <c r="K16" s="183" t="s">
        <v>108</v>
      </c>
      <c r="L16" s="180">
        <v>244348</v>
      </c>
    </row>
    <row r="17" spans="1:12" s="118" customFormat="1" ht="63" x14ac:dyDescent="0.25">
      <c r="A17" s="44">
        <v>11</v>
      </c>
      <c r="B17" s="47" t="s">
        <v>111</v>
      </c>
      <c r="C17" s="84">
        <v>1668400</v>
      </c>
      <c r="D17" s="52">
        <f t="shared" ref="D17" si="5">C17</f>
        <v>1668400</v>
      </c>
      <c r="E17" s="84" t="s">
        <v>12</v>
      </c>
      <c r="F17" s="85" t="s">
        <v>112</v>
      </c>
      <c r="G17" s="86">
        <v>1499000</v>
      </c>
      <c r="H17" s="52" t="str">
        <f t="shared" ref="H17" si="6">F17</f>
        <v>บริษัท ลานนาคอม จำกัด</v>
      </c>
      <c r="I17" s="54">
        <f t="shared" ref="I17" si="7">G17</f>
        <v>1499000</v>
      </c>
      <c r="J17" s="47" t="s">
        <v>20</v>
      </c>
      <c r="K17" s="206" t="s">
        <v>154</v>
      </c>
      <c r="L17" s="181">
        <v>244379</v>
      </c>
    </row>
    <row r="18" spans="1:12" s="119" customFormat="1" ht="21" x14ac:dyDescent="0.25">
      <c r="A18" s="31"/>
      <c r="B18" s="87"/>
      <c r="C18" s="88"/>
      <c r="D18" s="89"/>
      <c r="E18" s="90"/>
      <c r="F18" s="91" t="s">
        <v>113</v>
      </c>
      <c r="G18" s="92">
        <v>1668400</v>
      </c>
      <c r="H18" s="89"/>
      <c r="I18" s="93"/>
      <c r="J18" s="42"/>
      <c r="K18" s="135"/>
      <c r="L18" s="87"/>
    </row>
    <row r="19" spans="1:12" s="4" customFormat="1" ht="21" x14ac:dyDescent="0.25">
      <c r="A19" s="119"/>
      <c r="B19" s="184"/>
      <c r="C19" s="189"/>
      <c r="D19" s="185"/>
      <c r="E19" s="185"/>
      <c r="F19" s="173"/>
      <c r="G19" s="186"/>
      <c r="H19" s="185"/>
      <c r="I19" s="187"/>
      <c r="J19" s="131"/>
      <c r="K19" s="188"/>
      <c r="L19" s="118"/>
    </row>
  </sheetData>
  <autoFilter ref="A1:L19" xr:uid="{1A7E6D77-138B-4439-933D-8C1B3E1FA4B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2">
    <mergeCell ref="J4:J6"/>
    <mergeCell ref="K4:L6"/>
    <mergeCell ref="A1:L1"/>
    <mergeCell ref="A2:L2"/>
    <mergeCell ref="A3:L3"/>
    <mergeCell ref="A4:A6"/>
    <mergeCell ref="B4:B6"/>
    <mergeCell ref="C4:C6"/>
    <mergeCell ref="D4:D6"/>
    <mergeCell ref="E4:E6"/>
    <mergeCell ref="F4:G6"/>
    <mergeCell ref="H4:I6"/>
  </mergeCells>
  <pageMargins left="0.21" right="7.874015748031496E-2" top="0.35433070866141736" bottom="0.11811023622047245" header="0.31496062992125984" footer="7.874015748031496E-2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21036-A410-402A-AC8C-6178E7EF884F}">
  <dimension ref="A1:AB25"/>
  <sheetViews>
    <sheetView view="pageBreakPreview" zoomScale="86" zoomScaleNormal="90" zoomScaleSheetLayoutView="86" workbookViewId="0">
      <pane ySplit="6" topLeftCell="A7" activePane="bottomLeft" state="frozen"/>
      <selection pane="bottomLeft" activeCell="N31" sqref="N31"/>
    </sheetView>
  </sheetViews>
  <sheetFormatPr defaultColWidth="9.09765625" defaultRowHeight="18" x14ac:dyDescent="0.35"/>
  <cols>
    <col min="1" max="1" width="7.69921875" style="5" customWidth="1"/>
    <col min="2" max="2" width="57" style="3" customWidth="1"/>
    <col min="3" max="3" width="20.8984375" style="34" customWidth="1"/>
    <col min="4" max="4" width="17.3984375" style="7" customWidth="1"/>
    <col min="5" max="5" width="13.3984375" style="21" customWidth="1"/>
    <col min="6" max="6" width="37.296875" style="21" customWidth="1"/>
    <col min="7" max="7" width="18.3984375" style="7" customWidth="1"/>
    <col min="8" max="8" width="33.69921875" style="21" customWidth="1"/>
    <col min="9" max="9" width="17.8984375" style="7" customWidth="1"/>
    <col min="10" max="10" width="26.69921875" style="6" customWidth="1"/>
    <col min="11" max="12" width="18.69921875" style="5" customWidth="1"/>
    <col min="13" max="16384" width="9.09765625" style="3"/>
  </cols>
  <sheetData>
    <row r="1" spans="1:28" s="1" customFormat="1" ht="24.9" customHeight="1" x14ac:dyDescent="0.35">
      <c r="A1" s="313" t="s">
        <v>157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</row>
    <row r="2" spans="1:28" s="1" customFormat="1" ht="24.9" customHeight="1" x14ac:dyDescent="0.35">
      <c r="A2" s="313" t="s">
        <v>1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</row>
    <row r="3" spans="1:28" s="1" customFormat="1" x14ac:dyDescent="0.35">
      <c r="A3" s="314" t="s">
        <v>130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</row>
    <row r="4" spans="1:28" s="2" customFormat="1" ht="21" customHeight="1" x14ac:dyDescent="0.25">
      <c r="A4" s="310" t="s">
        <v>0</v>
      </c>
      <c r="B4" s="327" t="s">
        <v>4</v>
      </c>
      <c r="C4" s="321" t="s">
        <v>5</v>
      </c>
      <c r="D4" s="315" t="s">
        <v>6</v>
      </c>
      <c r="E4" s="315" t="s">
        <v>7</v>
      </c>
      <c r="F4" s="330" t="s">
        <v>8</v>
      </c>
      <c r="G4" s="331"/>
      <c r="H4" s="330" t="s">
        <v>9</v>
      </c>
      <c r="I4" s="331"/>
      <c r="J4" s="318" t="s">
        <v>10</v>
      </c>
      <c r="K4" s="324" t="s">
        <v>11</v>
      </c>
      <c r="L4" s="324"/>
    </row>
    <row r="5" spans="1:28" s="2" customFormat="1" ht="21" customHeight="1" x14ac:dyDescent="0.25">
      <c r="A5" s="311"/>
      <c r="B5" s="328"/>
      <c r="C5" s="322"/>
      <c r="D5" s="316"/>
      <c r="E5" s="316"/>
      <c r="F5" s="332"/>
      <c r="G5" s="333"/>
      <c r="H5" s="332"/>
      <c r="I5" s="333"/>
      <c r="J5" s="319"/>
      <c r="K5" s="325"/>
      <c r="L5" s="325"/>
    </row>
    <row r="6" spans="1:28" s="2" customFormat="1" ht="21" customHeight="1" x14ac:dyDescent="0.25">
      <c r="A6" s="312"/>
      <c r="B6" s="329"/>
      <c r="C6" s="323"/>
      <c r="D6" s="317"/>
      <c r="E6" s="317"/>
      <c r="F6" s="334"/>
      <c r="G6" s="335"/>
      <c r="H6" s="334"/>
      <c r="I6" s="335"/>
      <c r="J6" s="320"/>
      <c r="K6" s="326"/>
      <c r="L6" s="326"/>
    </row>
    <row r="7" spans="1:28" s="4" customFormat="1" ht="42" x14ac:dyDescent="0.25">
      <c r="A7" s="23">
        <v>1</v>
      </c>
      <c r="B7" s="12" t="s">
        <v>155</v>
      </c>
      <c r="C7" s="81">
        <v>1399.05</v>
      </c>
      <c r="D7" s="10">
        <v>1399.05</v>
      </c>
      <c r="E7" s="82"/>
      <c r="F7" s="79" t="s">
        <v>19</v>
      </c>
      <c r="G7" s="76">
        <v>1399.05</v>
      </c>
      <c r="H7" s="10" t="s">
        <v>19</v>
      </c>
      <c r="I7" s="37">
        <v>1399.05</v>
      </c>
      <c r="J7" s="25" t="s">
        <v>28</v>
      </c>
      <c r="K7" s="83" t="s">
        <v>156</v>
      </c>
      <c r="L7" s="180">
        <v>244354</v>
      </c>
    </row>
    <row r="8" spans="1:28" s="4" customFormat="1" ht="42" x14ac:dyDescent="0.25">
      <c r="A8" s="31">
        <v>2</v>
      </c>
      <c r="B8" s="12" t="s">
        <v>29</v>
      </c>
      <c r="C8" s="24">
        <v>10070</v>
      </c>
      <c r="D8" s="10">
        <v>10070</v>
      </c>
      <c r="E8" s="10" t="s">
        <v>16</v>
      </c>
      <c r="F8" s="10" t="s">
        <v>30</v>
      </c>
      <c r="G8" s="76">
        <f>D8</f>
        <v>10070</v>
      </c>
      <c r="H8" s="10" t="str">
        <f>F8</f>
        <v>ร้านเทคโนปริ้น</v>
      </c>
      <c r="I8" s="37">
        <f>G8</f>
        <v>10070</v>
      </c>
      <c r="J8" s="25" t="s">
        <v>28</v>
      </c>
      <c r="K8" s="27" t="s">
        <v>153</v>
      </c>
      <c r="L8" s="180">
        <v>244368</v>
      </c>
    </row>
    <row r="9" spans="1:28" s="4" customFormat="1" ht="42" x14ac:dyDescent="0.25">
      <c r="A9" s="23">
        <v>3</v>
      </c>
      <c r="B9" s="14" t="s">
        <v>134</v>
      </c>
      <c r="C9" s="41">
        <v>21900</v>
      </c>
      <c r="D9" s="10">
        <v>21900</v>
      </c>
      <c r="E9" s="10" t="s">
        <v>16</v>
      </c>
      <c r="F9" s="10" t="s">
        <v>132</v>
      </c>
      <c r="G9" s="76">
        <f>D9</f>
        <v>21900</v>
      </c>
      <c r="H9" s="10" t="str">
        <f>F9</f>
        <v xml:space="preserve">ห้างหุ้นส่วนจำกัด เชียงรายสุวรรณการค้า </v>
      </c>
      <c r="I9" s="37">
        <f>G9</f>
        <v>21900</v>
      </c>
      <c r="J9" s="25" t="s">
        <v>28</v>
      </c>
      <c r="K9" s="43" t="s">
        <v>135</v>
      </c>
      <c r="L9" s="182">
        <v>244376</v>
      </c>
    </row>
    <row r="10" spans="1:28" s="61" customFormat="1" ht="42" x14ac:dyDescent="0.25">
      <c r="A10" s="31">
        <v>4</v>
      </c>
      <c r="B10" s="25" t="s">
        <v>136</v>
      </c>
      <c r="C10" s="65">
        <v>3800</v>
      </c>
      <c r="D10" s="65">
        <v>3800</v>
      </c>
      <c r="E10" s="10" t="s">
        <v>16</v>
      </c>
      <c r="F10" s="66" t="s">
        <v>137</v>
      </c>
      <c r="G10" s="95">
        <v>3800</v>
      </c>
      <c r="H10" s="82" t="str">
        <f>F10</f>
        <v>ร้านบ้านดู่ไดนาโม</v>
      </c>
      <c r="I10" s="96">
        <v>3800</v>
      </c>
      <c r="J10" s="25" t="s">
        <v>28</v>
      </c>
      <c r="K10" s="23" t="s">
        <v>138</v>
      </c>
      <c r="L10" s="180">
        <v>244376</v>
      </c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</row>
    <row r="11" spans="1:28" s="4" customFormat="1" ht="42" x14ac:dyDescent="0.25">
      <c r="A11" s="23">
        <v>5</v>
      </c>
      <c r="B11" s="12" t="s">
        <v>131</v>
      </c>
      <c r="C11" s="24">
        <v>9400</v>
      </c>
      <c r="D11" s="10">
        <f>C11</f>
        <v>9400</v>
      </c>
      <c r="E11" s="10" t="s">
        <v>16</v>
      </c>
      <c r="F11" s="10" t="s">
        <v>132</v>
      </c>
      <c r="G11" s="76">
        <f>D11</f>
        <v>9400</v>
      </c>
      <c r="H11" s="10" t="str">
        <f>F11</f>
        <v xml:space="preserve">ห้างหุ้นส่วนจำกัด เชียงรายสุวรรณการค้า </v>
      </c>
      <c r="I11" s="37">
        <f>G11</f>
        <v>9400</v>
      </c>
      <c r="J11" s="25" t="s">
        <v>28</v>
      </c>
      <c r="K11" s="27" t="s">
        <v>133</v>
      </c>
      <c r="L11" s="180">
        <v>244378</v>
      </c>
    </row>
    <row r="12" spans="1:28" s="9" customFormat="1" ht="63" x14ac:dyDescent="0.4">
      <c r="A12" s="98">
        <v>6</v>
      </c>
      <c r="B12" s="116" t="s">
        <v>111</v>
      </c>
      <c r="C12" s="46">
        <v>1668400</v>
      </c>
      <c r="D12" s="52">
        <v>1668400</v>
      </c>
      <c r="E12" s="52" t="s">
        <v>12</v>
      </c>
      <c r="F12" s="52" t="s">
        <v>112</v>
      </c>
      <c r="G12" s="86">
        <v>1500000</v>
      </c>
      <c r="H12" s="52" t="str">
        <f>F12</f>
        <v>บริษัท ลานนาคอม จำกัด</v>
      </c>
      <c r="I12" s="54">
        <v>1499000</v>
      </c>
      <c r="J12" s="47" t="s">
        <v>20</v>
      </c>
      <c r="K12" s="55" t="s">
        <v>154</v>
      </c>
      <c r="L12" s="181">
        <v>244379</v>
      </c>
    </row>
    <row r="13" spans="1:28" s="9" customFormat="1" ht="21" x14ac:dyDescent="0.4">
      <c r="A13" s="31"/>
      <c r="B13" s="114"/>
      <c r="C13" s="41"/>
      <c r="D13" s="89"/>
      <c r="E13" s="89"/>
      <c r="F13" s="89" t="s">
        <v>113</v>
      </c>
      <c r="G13" s="92">
        <v>1668400</v>
      </c>
      <c r="H13" s="89"/>
      <c r="I13" s="93"/>
      <c r="J13" s="42"/>
      <c r="K13" s="115"/>
      <c r="L13" s="87"/>
    </row>
    <row r="14" spans="1:28" ht="63" x14ac:dyDescent="0.35">
      <c r="A14" s="44">
        <v>7</v>
      </c>
      <c r="B14" s="116" t="s">
        <v>150</v>
      </c>
      <c r="C14" s="46">
        <v>970000</v>
      </c>
      <c r="D14" s="52">
        <v>970000</v>
      </c>
      <c r="E14" s="52" t="s">
        <v>12</v>
      </c>
      <c r="F14" s="52" t="s">
        <v>151</v>
      </c>
      <c r="G14" s="86">
        <v>970000</v>
      </c>
      <c r="H14" s="52" t="str">
        <f>F15</f>
        <v>บริษัท ลานนาคอม จำกัด</v>
      </c>
      <c r="I14" s="54">
        <f>G15</f>
        <v>968000</v>
      </c>
      <c r="J14" s="47" t="s">
        <v>20</v>
      </c>
      <c r="K14" s="55" t="s">
        <v>152</v>
      </c>
      <c r="L14" s="181">
        <v>244403</v>
      </c>
    </row>
    <row r="15" spans="1:28" s="4" customFormat="1" ht="21" x14ac:dyDescent="0.25">
      <c r="A15" s="31"/>
      <c r="B15" s="114"/>
      <c r="C15" s="41"/>
      <c r="D15" s="89"/>
      <c r="E15" s="89"/>
      <c r="F15" s="89" t="s">
        <v>112</v>
      </c>
      <c r="G15" s="92">
        <v>968000</v>
      </c>
      <c r="H15" s="89"/>
      <c r="I15" s="93"/>
      <c r="J15" s="42"/>
      <c r="K15" s="115"/>
      <c r="L15" s="87"/>
    </row>
    <row r="16" spans="1:28" s="23" customFormat="1" ht="63" x14ac:dyDescent="0.25">
      <c r="A16" s="44">
        <v>8</v>
      </c>
      <c r="B16" s="47" t="s">
        <v>139</v>
      </c>
      <c r="C16" s="97">
        <v>1682400</v>
      </c>
      <c r="D16" s="52">
        <v>1682400</v>
      </c>
      <c r="E16" s="84" t="s">
        <v>12</v>
      </c>
      <c r="F16" s="85" t="s">
        <v>142</v>
      </c>
      <c r="G16" s="86">
        <v>1536789</v>
      </c>
      <c r="H16" s="52" t="s">
        <v>140</v>
      </c>
      <c r="I16" s="54">
        <f>G19</f>
        <v>1450999</v>
      </c>
      <c r="J16" s="47" t="s">
        <v>20</v>
      </c>
      <c r="K16" s="44" t="s">
        <v>141</v>
      </c>
      <c r="L16" s="181">
        <v>244420</v>
      </c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</row>
    <row r="17" spans="1:28" s="60" customFormat="1" ht="21" x14ac:dyDescent="0.4">
      <c r="A17" s="98"/>
      <c r="B17" s="99"/>
      <c r="C17" s="154"/>
      <c r="D17" s="100"/>
      <c r="E17" s="101"/>
      <c r="F17" s="102" t="s">
        <v>143</v>
      </c>
      <c r="G17" s="103">
        <v>1570000</v>
      </c>
      <c r="H17" s="100"/>
      <c r="I17" s="104"/>
      <c r="J17" s="105"/>
      <c r="K17" s="99"/>
      <c r="L17" s="207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s="60" customFormat="1" ht="21" x14ac:dyDescent="0.4">
      <c r="A18" s="98"/>
      <c r="B18" s="99"/>
      <c r="C18" s="154"/>
      <c r="D18" s="100"/>
      <c r="E18" s="101"/>
      <c r="F18" s="102" t="s">
        <v>144</v>
      </c>
      <c r="G18" s="103">
        <v>1619999</v>
      </c>
      <c r="H18" s="100"/>
      <c r="I18" s="104"/>
      <c r="J18" s="105"/>
      <c r="K18" s="99"/>
      <c r="L18" s="9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s="61" customFormat="1" ht="21" x14ac:dyDescent="0.25">
      <c r="A19" s="98"/>
      <c r="B19" s="99"/>
      <c r="C19" s="101"/>
      <c r="D19" s="100"/>
      <c r="E19" s="101"/>
      <c r="F19" s="102" t="s">
        <v>140</v>
      </c>
      <c r="G19" s="103">
        <v>1450999</v>
      </c>
      <c r="H19" s="100"/>
      <c r="I19" s="104"/>
      <c r="J19" s="105"/>
      <c r="K19" s="99"/>
      <c r="L19" s="207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</row>
    <row r="20" spans="1:28" ht="21" x14ac:dyDescent="0.35">
      <c r="A20" s="98"/>
      <c r="B20" s="106"/>
      <c r="C20" s="59"/>
      <c r="D20" s="100"/>
      <c r="E20" s="100"/>
      <c r="F20" s="102" t="s">
        <v>145</v>
      </c>
      <c r="G20" s="100">
        <v>1543210</v>
      </c>
      <c r="H20" s="100"/>
      <c r="I20" s="104"/>
      <c r="J20" s="105"/>
      <c r="K20" s="107"/>
      <c r="L20" s="207"/>
    </row>
    <row r="21" spans="1:28" s="4" customFormat="1" ht="21" x14ac:dyDescent="0.25">
      <c r="A21" s="98"/>
      <c r="B21" s="108"/>
      <c r="C21" s="109"/>
      <c r="D21" s="100"/>
      <c r="E21" s="110"/>
      <c r="F21" s="110" t="s">
        <v>146</v>
      </c>
      <c r="G21" s="103">
        <v>1547000</v>
      </c>
      <c r="H21" s="100"/>
      <c r="I21" s="104"/>
      <c r="J21" s="105"/>
      <c r="K21" s="107"/>
      <c r="L21" s="207"/>
    </row>
    <row r="22" spans="1:28" s="8" customFormat="1" ht="21" x14ac:dyDescent="0.25">
      <c r="A22" s="98"/>
      <c r="B22" s="99"/>
      <c r="C22" s="111"/>
      <c r="D22" s="100"/>
      <c r="E22" s="110"/>
      <c r="F22" s="110" t="s">
        <v>147</v>
      </c>
      <c r="G22" s="103">
        <v>1679000</v>
      </c>
      <c r="H22" s="100"/>
      <c r="I22" s="104"/>
      <c r="J22" s="105"/>
      <c r="K22" s="107"/>
      <c r="L22" s="207"/>
    </row>
    <row r="23" spans="1:28" s="62" customFormat="1" ht="21" x14ac:dyDescent="0.25">
      <c r="A23" s="98"/>
      <c r="B23" s="112"/>
      <c r="C23" s="113"/>
      <c r="D23" s="100"/>
      <c r="E23" s="101"/>
      <c r="F23" s="102" t="s">
        <v>148</v>
      </c>
      <c r="G23" s="103">
        <v>1530000</v>
      </c>
      <c r="H23" s="100"/>
      <c r="I23" s="104"/>
      <c r="J23" s="105"/>
      <c r="K23" s="105"/>
      <c r="L23" s="207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</row>
    <row r="24" spans="1:28" ht="21" x14ac:dyDescent="0.35">
      <c r="A24" s="98"/>
      <c r="B24" s="106"/>
      <c r="C24" s="59"/>
      <c r="D24" s="100"/>
      <c r="E24" s="100"/>
      <c r="F24" s="100" t="s">
        <v>149</v>
      </c>
      <c r="G24" s="103">
        <v>1398000</v>
      </c>
      <c r="H24" s="100"/>
      <c r="I24" s="104"/>
      <c r="J24" s="105"/>
      <c r="K24" s="107"/>
      <c r="L24" s="207"/>
    </row>
    <row r="25" spans="1:28" x14ac:dyDescent="0.35">
      <c r="A25" s="208"/>
      <c r="B25" s="80"/>
      <c r="C25" s="209"/>
      <c r="D25" s="210"/>
      <c r="E25" s="211"/>
      <c r="F25" s="211"/>
      <c r="G25" s="210"/>
      <c r="H25" s="211"/>
      <c r="I25" s="210"/>
      <c r="J25" s="212"/>
      <c r="K25" s="208"/>
      <c r="L25" s="80"/>
    </row>
  </sheetData>
  <autoFilter ref="A1:L24" xr:uid="{1A7E6D77-138B-4439-933D-8C1B3E1FA4B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2">
    <mergeCell ref="J4:J6"/>
    <mergeCell ref="K4:L6"/>
    <mergeCell ref="A1:L1"/>
    <mergeCell ref="A2:L2"/>
    <mergeCell ref="A3:L3"/>
    <mergeCell ref="A4:A6"/>
    <mergeCell ref="B4:B6"/>
    <mergeCell ref="C4:C6"/>
    <mergeCell ref="D4:D6"/>
    <mergeCell ref="E4:E6"/>
    <mergeCell ref="F4:G6"/>
    <mergeCell ref="H4:I6"/>
  </mergeCells>
  <pageMargins left="0.21" right="7.874015748031496E-2" top="0.35433070866141736" bottom="0.11811023622047245" header="0.31496062992125984" footer="7.874015748031496E-2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CDD4F-09F1-46AA-9774-21091FF9D6EE}">
  <dimension ref="A1:L44"/>
  <sheetViews>
    <sheetView tabSelected="1" view="pageBreakPreview" zoomScale="55" zoomScaleNormal="90" zoomScaleSheetLayoutView="55" workbookViewId="0">
      <pane ySplit="6" topLeftCell="A7" activePane="bottomLeft" state="frozen"/>
      <selection pane="bottomLeft" activeCell="H23" sqref="H23:H29"/>
    </sheetView>
  </sheetViews>
  <sheetFormatPr defaultColWidth="9.09765625" defaultRowHeight="21" x14ac:dyDescent="0.4"/>
  <cols>
    <col min="1" max="1" width="7.69921875" style="119" customWidth="1"/>
    <col min="2" max="2" width="52.5" style="9" customWidth="1"/>
    <col min="3" max="3" width="20.8984375" style="129" customWidth="1"/>
    <col min="4" max="4" width="17.3984375" style="122" customWidth="1"/>
    <col min="5" max="5" width="13.3984375" style="121" customWidth="1"/>
    <col min="6" max="6" width="37.296875" style="121" customWidth="1"/>
    <col min="7" max="7" width="16" style="122" customWidth="1"/>
    <col min="8" max="8" width="33.69921875" style="121" customWidth="1"/>
    <col min="9" max="9" width="17.8984375" style="122" customWidth="1"/>
    <col min="10" max="10" width="26.69921875" style="130" customWidth="1"/>
    <col min="11" max="11" width="16.19921875" style="128" customWidth="1"/>
    <col min="12" max="12" width="12.69921875" style="130" customWidth="1"/>
    <col min="13" max="16384" width="9.09765625" style="9"/>
  </cols>
  <sheetData>
    <row r="1" spans="1:12" s="137" customFormat="1" ht="24.9" customHeight="1" x14ac:dyDescent="0.4">
      <c r="A1" s="336" t="s">
        <v>158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</row>
    <row r="2" spans="1:12" s="137" customFormat="1" ht="15.6" customHeight="1" x14ac:dyDescent="0.4">
      <c r="A2" s="336" t="s">
        <v>1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</row>
    <row r="3" spans="1:12" s="137" customFormat="1" x14ac:dyDescent="0.4">
      <c r="A3" s="337" t="s">
        <v>159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</row>
    <row r="4" spans="1:12" s="138" customFormat="1" ht="21" customHeight="1" x14ac:dyDescent="0.25">
      <c r="A4" s="310" t="s">
        <v>0</v>
      </c>
      <c r="B4" s="327" t="s">
        <v>4</v>
      </c>
      <c r="C4" s="321" t="s">
        <v>5</v>
      </c>
      <c r="D4" s="315" t="s">
        <v>6</v>
      </c>
      <c r="E4" s="315" t="s">
        <v>7</v>
      </c>
      <c r="F4" s="330" t="s">
        <v>8</v>
      </c>
      <c r="G4" s="331"/>
      <c r="H4" s="330" t="s">
        <v>9</v>
      </c>
      <c r="I4" s="331"/>
      <c r="J4" s="318" t="s">
        <v>10</v>
      </c>
      <c r="K4" s="324" t="s">
        <v>11</v>
      </c>
      <c r="L4" s="324"/>
    </row>
    <row r="5" spans="1:12" s="138" customFormat="1" ht="22.2" customHeight="1" x14ac:dyDescent="0.25">
      <c r="A5" s="311"/>
      <c r="B5" s="328"/>
      <c r="C5" s="322"/>
      <c r="D5" s="316"/>
      <c r="E5" s="316"/>
      <c r="F5" s="332"/>
      <c r="G5" s="333"/>
      <c r="H5" s="332"/>
      <c r="I5" s="333"/>
      <c r="J5" s="319"/>
      <c r="K5" s="325"/>
      <c r="L5" s="325"/>
    </row>
    <row r="6" spans="1:12" s="138" customFormat="1" ht="10.8" customHeight="1" x14ac:dyDescent="0.25">
      <c r="A6" s="312"/>
      <c r="B6" s="329"/>
      <c r="C6" s="323"/>
      <c r="D6" s="317"/>
      <c r="E6" s="317"/>
      <c r="F6" s="334"/>
      <c r="G6" s="335"/>
      <c r="H6" s="334"/>
      <c r="I6" s="335"/>
      <c r="J6" s="320"/>
      <c r="K6" s="326"/>
      <c r="L6" s="326"/>
    </row>
    <row r="7" spans="1:12" ht="42" x14ac:dyDescent="0.4">
      <c r="A7" s="23">
        <v>1</v>
      </c>
      <c r="B7" s="144" t="s">
        <v>48</v>
      </c>
      <c r="C7" s="50">
        <v>1682.45</v>
      </c>
      <c r="D7" s="145">
        <f t="shared" ref="D7:D17" si="0">C7</f>
        <v>1682.45</v>
      </c>
      <c r="E7" s="143" t="s">
        <v>16</v>
      </c>
      <c r="F7" s="143" t="s">
        <v>19</v>
      </c>
      <c r="G7" s="145">
        <f>D7</f>
        <v>1682.45</v>
      </c>
      <c r="H7" s="143" t="str">
        <f t="shared" ref="H7:I10" si="1">F7</f>
        <v>บริษัท ยอดเหนือปิโตรเลียม จำกัด</v>
      </c>
      <c r="I7" s="145">
        <f t="shared" si="1"/>
        <v>1682.45</v>
      </c>
      <c r="J7" s="25" t="s">
        <v>200</v>
      </c>
      <c r="K7" s="146" t="s">
        <v>202</v>
      </c>
      <c r="L7" s="190">
        <v>244382</v>
      </c>
    </row>
    <row r="8" spans="1:12" ht="42" x14ac:dyDescent="0.4">
      <c r="A8" s="23">
        <v>2</v>
      </c>
      <c r="B8" s="144" t="s">
        <v>190</v>
      </c>
      <c r="C8" s="50">
        <v>15680</v>
      </c>
      <c r="D8" s="145">
        <f t="shared" si="0"/>
        <v>15680</v>
      </c>
      <c r="E8" s="143" t="s">
        <v>16</v>
      </c>
      <c r="F8" s="143" t="s">
        <v>30</v>
      </c>
      <c r="G8" s="145">
        <f>D8</f>
        <v>15680</v>
      </c>
      <c r="H8" s="143" t="str">
        <f t="shared" si="1"/>
        <v>ร้านเทคโนปริ้น</v>
      </c>
      <c r="I8" s="145">
        <f t="shared" si="1"/>
        <v>15680</v>
      </c>
      <c r="J8" s="25" t="s">
        <v>200</v>
      </c>
      <c r="K8" s="146" t="s">
        <v>201</v>
      </c>
      <c r="L8" s="190">
        <v>244383</v>
      </c>
    </row>
    <row r="9" spans="1:12" ht="42" x14ac:dyDescent="0.4">
      <c r="A9" s="23">
        <v>3</v>
      </c>
      <c r="B9" s="144" t="s">
        <v>122</v>
      </c>
      <c r="C9" s="50">
        <v>28600</v>
      </c>
      <c r="D9" s="145">
        <f t="shared" si="0"/>
        <v>28600</v>
      </c>
      <c r="E9" s="65" t="s">
        <v>16</v>
      </c>
      <c r="F9" s="143" t="s">
        <v>123</v>
      </c>
      <c r="G9" s="145">
        <v>842625</v>
      </c>
      <c r="H9" s="143" t="str">
        <f t="shared" si="1"/>
        <v>ห้างหุ้นส่วนจำกัด เวิร์ลอิงค์เทรดดิ้ง</v>
      </c>
      <c r="I9" s="145">
        <f t="shared" si="1"/>
        <v>842625</v>
      </c>
      <c r="J9" s="25" t="s">
        <v>28</v>
      </c>
      <c r="K9" s="146" t="s">
        <v>194</v>
      </c>
      <c r="L9" s="190">
        <v>244390</v>
      </c>
    </row>
    <row r="10" spans="1:12" ht="42" x14ac:dyDescent="0.4">
      <c r="A10" s="23">
        <v>4</v>
      </c>
      <c r="B10" s="144" t="s">
        <v>188</v>
      </c>
      <c r="C10" s="50">
        <v>10800</v>
      </c>
      <c r="D10" s="145">
        <f t="shared" si="0"/>
        <v>10800</v>
      </c>
      <c r="E10" s="65" t="s">
        <v>16</v>
      </c>
      <c r="F10" s="143" t="s">
        <v>81</v>
      </c>
      <c r="G10" s="145">
        <f>D10</f>
        <v>10800</v>
      </c>
      <c r="H10" s="143" t="str">
        <f t="shared" si="1"/>
        <v>ห้างหุ้นส่วนจำกัด ปี้ เเอนด์ น้อง พลัส</v>
      </c>
      <c r="I10" s="145">
        <f t="shared" si="1"/>
        <v>10800</v>
      </c>
      <c r="J10" s="25" t="s">
        <v>28</v>
      </c>
      <c r="K10" s="146" t="s">
        <v>189</v>
      </c>
      <c r="L10" s="190">
        <v>244391</v>
      </c>
    </row>
    <row r="11" spans="1:12" ht="42" x14ac:dyDescent="0.4">
      <c r="A11" s="23">
        <v>5</v>
      </c>
      <c r="B11" s="132" t="s">
        <v>190</v>
      </c>
      <c r="C11" s="147">
        <v>4400</v>
      </c>
      <c r="D11" s="148">
        <f t="shared" si="0"/>
        <v>4400</v>
      </c>
      <c r="E11" s="84" t="s">
        <v>16</v>
      </c>
      <c r="F11" s="149" t="s">
        <v>191</v>
      </c>
      <c r="G11" s="148">
        <f t="shared" ref="G11:G12" si="2">D11</f>
        <v>4400</v>
      </c>
      <c r="H11" s="149" t="str">
        <f>F11</f>
        <v>ร้านเทคโนปริ้นท์</v>
      </c>
      <c r="I11" s="148">
        <f t="shared" ref="I11:I12" si="3">G11</f>
        <v>4400</v>
      </c>
      <c r="J11" s="47" t="s">
        <v>28</v>
      </c>
      <c r="K11" s="150" t="s">
        <v>279</v>
      </c>
      <c r="L11" s="191">
        <v>244391</v>
      </c>
    </row>
    <row r="12" spans="1:12" ht="42" x14ac:dyDescent="0.4">
      <c r="A12" s="23">
        <v>6</v>
      </c>
      <c r="B12" s="144" t="s">
        <v>192</v>
      </c>
      <c r="C12" s="50">
        <v>9988</v>
      </c>
      <c r="D12" s="145">
        <f t="shared" si="0"/>
        <v>9988</v>
      </c>
      <c r="E12" s="65" t="s">
        <v>16</v>
      </c>
      <c r="F12" s="143" t="s">
        <v>100</v>
      </c>
      <c r="G12" s="145">
        <f t="shared" si="2"/>
        <v>9988</v>
      </c>
      <c r="H12" s="143" t="str">
        <f>F12</f>
        <v>ห้างหุ้นส่วนจำกัด เชียงรายสุวรรณการค้า</v>
      </c>
      <c r="I12" s="145">
        <f t="shared" si="3"/>
        <v>9988</v>
      </c>
      <c r="J12" s="25" t="s">
        <v>28</v>
      </c>
      <c r="K12" s="146" t="s">
        <v>193</v>
      </c>
      <c r="L12" s="190">
        <v>244391</v>
      </c>
    </row>
    <row r="13" spans="1:12" ht="42" x14ac:dyDescent="0.4">
      <c r="A13" s="23">
        <v>7</v>
      </c>
      <c r="B13" s="144" t="s">
        <v>186</v>
      </c>
      <c r="C13" s="50">
        <v>9990</v>
      </c>
      <c r="D13" s="145">
        <f t="shared" si="0"/>
        <v>9990</v>
      </c>
      <c r="E13" s="65" t="s">
        <v>16</v>
      </c>
      <c r="F13" s="143" t="s">
        <v>126</v>
      </c>
      <c r="G13" s="145">
        <f>D13</f>
        <v>9990</v>
      </c>
      <c r="H13" s="143" t="str">
        <f>F13</f>
        <v>ร้านวีรพัฒน์พาณิชย์</v>
      </c>
      <c r="I13" s="145">
        <f>G13</f>
        <v>9990</v>
      </c>
      <c r="J13" s="25" t="s">
        <v>28</v>
      </c>
      <c r="K13" s="146" t="s">
        <v>187</v>
      </c>
      <c r="L13" s="190">
        <v>244392</v>
      </c>
    </row>
    <row r="14" spans="1:12" ht="42" x14ac:dyDescent="0.4">
      <c r="A14" s="23">
        <v>8</v>
      </c>
      <c r="B14" s="144" t="s">
        <v>181</v>
      </c>
      <c r="C14" s="50">
        <v>6999</v>
      </c>
      <c r="D14" s="145">
        <f t="shared" si="0"/>
        <v>6999</v>
      </c>
      <c r="E14" s="65" t="s">
        <v>16</v>
      </c>
      <c r="F14" s="143" t="s">
        <v>81</v>
      </c>
      <c r="G14" s="145">
        <f>D14</f>
        <v>6999</v>
      </c>
      <c r="H14" s="143" t="str">
        <f>F14</f>
        <v>ห้างหุ้นส่วนจำกัด ปี้ เเอนด์ น้อง พลัส</v>
      </c>
      <c r="I14" s="145">
        <f>G14</f>
        <v>6999</v>
      </c>
      <c r="J14" s="25" t="s">
        <v>28</v>
      </c>
      <c r="K14" s="146" t="s">
        <v>182</v>
      </c>
      <c r="L14" s="190">
        <v>244392</v>
      </c>
    </row>
    <row r="15" spans="1:12" ht="42" x14ac:dyDescent="0.4">
      <c r="A15" s="23">
        <v>9</v>
      </c>
      <c r="B15" s="144" t="s">
        <v>184</v>
      </c>
      <c r="C15" s="50">
        <v>14280</v>
      </c>
      <c r="D15" s="145">
        <f t="shared" si="0"/>
        <v>14280</v>
      </c>
      <c r="E15" s="65" t="s">
        <v>16</v>
      </c>
      <c r="F15" s="143" t="s">
        <v>126</v>
      </c>
      <c r="G15" s="145">
        <f t="shared" ref="G15:G16" si="4">D15</f>
        <v>14280</v>
      </c>
      <c r="H15" s="143" t="str">
        <f t="shared" ref="H15:H16" si="5">F15</f>
        <v>ร้านวีรพัฒน์พาณิชย์</v>
      </c>
      <c r="I15" s="145">
        <f t="shared" ref="I15:I16" si="6">G15</f>
        <v>14280</v>
      </c>
      <c r="J15" s="25" t="s">
        <v>28</v>
      </c>
      <c r="K15" s="146" t="s">
        <v>185</v>
      </c>
      <c r="L15" s="190">
        <v>244392</v>
      </c>
    </row>
    <row r="16" spans="1:12" ht="42" x14ac:dyDescent="0.4">
      <c r="A16" s="23">
        <v>10</v>
      </c>
      <c r="B16" s="144" t="s">
        <v>181</v>
      </c>
      <c r="C16" s="50">
        <v>7001</v>
      </c>
      <c r="D16" s="145">
        <f t="shared" si="0"/>
        <v>7001</v>
      </c>
      <c r="E16" s="65" t="s">
        <v>16</v>
      </c>
      <c r="F16" s="143" t="s">
        <v>81</v>
      </c>
      <c r="G16" s="145">
        <f t="shared" si="4"/>
        <v>7001</v>
      </c>
      <c r="H16" s="143" t="str">
        <f t="shared" si="5"/>
        <v>ห้างหุ้นส่วนจำกัด ปี้ เเอนด์ น้อง พลัส</v>
      </c>
      <c r="I16" s="145">
        <f t="shared" si="6"/>
        <v>7001</v>
      </c>
      <c r="J16" s="25" t="s">
        <v>28</v>
      </c>
      <c r="K16" s="146" t="s">
        <v>183</v>
      </c>
      <c r="L16" s="190">
        <v>244394</v>
      </c>
    </row>
    <row r="17" spans="1:12" ht="42" x14ac:dyDescent="0.4">
      <c r="A17" s="23">
        <v>11</v>
      </c>
      <c r="B17" s="144" t="s">
        <v>178</v>
      </c>
      <c r="C17" s="50">
        <v>3000</v>
      </c>
      <c r="D17" s="145">
        <f t="shared" si="0"/>
        <v>3000</v>
      </c>
      <c r="E17" s="65" t="s">
        <v>16</v>
      </c>
      <c r="F17" s="143" t="s">
        <v>179</v>
      </c>
      <c r="G17" s="145">
        <f>D17</f>
        <v>3000</v>
      </c>
      <c r="H17" s="143" t="str">
        <f>F17</f>
        <v>ร้านเพิ่มพูนทรัพย์การค้า</v>
      </c>
      <c r="I17" s="145">
        <f>G17</f>
        <v>3000</v>
      </c>
      <c r="J17" s="25" t="s">
        <v>28</v>
      </c>
      <c r="K17" s="146" t="s">
        <v>180</v>
      </c>
      <c r="L17" s="190">
        <v>244398</v>
      </c>
    </row>
    <row r="18" spans="1:12" ht="22.8" customHeight="1" x14ac:dyDescent="0.4">
      <c r="A18" s="341">
        <v>12</v>
      </c>
      <c r="B18" s="338" t="s">
        <v>195</v>
      </c>
      <c r="C18" s="344">
        <v>849000</v>
      </c>
      <c r="D18" s="344">
        <f t="shared" ref="D18" si="7">C18</f>
        <v>849000</v>
      </c>
      <c r="E18" s="344" t="s">
        <v>12</v>
      </c>
      <c r="F18" s="149" t="s">
        <v>196</v>
      </c>
      <c r="G18" s="148">
        <v>842625</v>
      </c>
      <c r="H18" s="347" t="str">
        <f t="shared" ref="H18" si="8">F18</f>
        <v>บริษัท ซอฟต์แวร์ ไดเร็ค จำกัด</v>
      </c>
      <c r="I18" s="344">
        <f>G18</f>
        <v>842625</v>
      </c>
      <c r="J18" s="338" t="s">
        <v>20</v>
      </c>
      <c r="K18" s="350" t="s">
        <v>199</v>
      </c>
      <c r="L18" s="353">
        <v>244399</v>
      </c>
    </row>
    <row r="19" spans="1:12" ht="21" customHeight="1" x14ac:dyDescent="0.4">
      <c r="A19" s="342"/>
      <c r="B19" s="339"/>
      <c r="C19" s="345"/>
      <c r="D19" s="345"/>
      <c r="E19" s="345"/>
      <c r="F19" s="110" t="s">
        <v>197</v>
      </c>
      <c r="G19" s="151">
        <v>848242.5</v>
      </c>
      <c r="H19" s="348"/>
      <c r="I19" s="345"/>
      <c r="J19" s="339"/>
      <c r="K19" s="351"/>
      <c r="L19" s="354"/>
    </row>
    <row r="20" spans="1:12" x14ac:dyDescent="0.4">
      <c r="A20" s="343"/>
      <c r="B20" s="340"/>
      <c r="C20" s="346"/>
      <c r="D20" s="346"/>
      <c r="E20" s="346"/>
      <c r="F20" s="153" t="s">
        <v>198</v>
      </c>
      <c r="G20" s="152">
        <v>848085</v>
      </c>
      <c r="H20" s="349"/>
      <c r="I20" s="346"/>
      <c r="J20" s="340"/>
      <c r="K20" s="352"/>
      <c r="L20" s="355"/>
    </row>
    <row r="21" spans="1:12" s="120" customFormat="1" ht="42" x14ac:dyDescent="0.25">
      <c r="A21" s="23">
        <v>13</v>
      </c>
      <c r="B21" s="62" t="s">
        <v>173</v>
      </c>
      <c r="C21" s="63">
        <v>13384</v>
      </c>
      <c r="D21" s="64">
        <v>13384</v>
      </c>
      <c r="E21" s="65" t="s">
        <v>16</v>
      </c>
      <c r="F21" s="65" t="s">
        <v>100</v>
      </c>
      <c r="G21" s="64">
        <f>D21</f>
        <v>13384</v>
      </c>
      <c r="H21" s="65" t="s">
        <v>100</v>
      </c>
      <c r="I21" s="64">
        <f>D21</f>
        <v>13384</v>
      </c>
      <c r="J21" s="25" t="s">
        <v>28</v>
      </c>
      <c r="K21" s="23" t="s">
        <v>174</v>
      </c>
      <c r="L21" s="180">
        <v>244399</v>
      </c>
    </row>
    <row r="22" spans="1:12" s="120" customFormat="1" ht="42" x14ac:dyDescent="0.25">
      <c r="A22" s="23">
        <v>14</v>
      </c>
      <c r="B22" s="62" t="s">
        <v>175</v>
      </c>
      <c r="C22" s="63">
        <v>6000</v>
      </c>
      <c r="D22" s="64">
        <v>6000</v>
      </c>
      <c r="E22" s="65" t="s">
        <v>16</v>
      </c>
      <c r="F22" s="143" t="s">
        <v>176</v>
      </c>
      <c r="G22" s="64">
        <f>C22</f>
        <v>6000</v>
      </c>
      <c r="H22" s="143" t="str">
        <f t="shared" ref="H22:I22" si="9">F22</f>
        <v>ร้านเพิ่มพูนทรัพย์การค้า โดยนายวรรณรัชญ์ แสงศรีจันทร์</v>
      </c>
      <c r="I22" s="64">
        <f t="shared" si="9"/>
        <v>6000</v>
      </c>
      <c r="J22" s="25" t="s">
        <v>28</v>
      </c>
      <c r="K22" s="23" t="s">
        <v>177</v>
      </c>
      <c r="L22" s="180">
        <v>244399</v>
      </c>
    </row>
    <row r="23" spans="1:12" s="118" customFormat="1" ht="19.2" customHeight="1" x14ac:dyDescent="0.25">
      <c r="A23" s="341">
        <v>15</v>
      </c>
      <c r="B23" s="356" t="s">
        <v>160</v>
      </c>
      <c r="C23" s="359">
        <v>1079600</v>
      </c>
      <c r="D23" s="362">
        <v>1079000</v>
      </c>
      <c r="E23" s="362" t="s">
        <v>12</v>
      </c>
      <c r="F23" s="52" t="s">
        <v>142</v>
      </c>
      <c r="G23" s="86">
        <v>1077789</v>
      </c>
      <c r="H23" s="400" t="str">
        <f>F25</f>
        <v>ห้างหุ้นส่วนจำกัด ฐิติพันธ์ธุรกิจ</v>
      </c>
      <c r="I23" s="362">
        <f>G25</f>
        <v>905599</v>
      </c>
      <c r="J23" s="338" t="s">
        <v>20</v>
      </c>
      <c r="K23" s="365" t="s">
        <v>165</v>
      </c>
      <c r="L23" s="368">
        <v>244431</v>
      </c>
    </row>
    <row r="24" spans="1:12" x14ac:dyDescent="0.4">
      <c r="A24" s="342"/>
      <c r="B24" s="357"/>
      <c r="C24" s="360"/>
      <c r="D24" s="363"/>
      <c r="E24" s="363"/>
      <c r="F24" s="123" t="s">
        <v>161</v>
      </c>
      <c r="G24" s="124">
        <v>1008300</v>
      </c>
      <c r="H24" s="401"/>
      <c r="I24" s="363"/>
      <c r="J24" s="339"/>
      <c r="K24" s="366"/>
      <c r="L24" s="369"/>
    </row>
    <row r="25" spans="1:12" x14ac:dyDescent="0.4">
      <c r="A25" s="342"/>
      <c r="B25" s="357"/>
      <c r="C25" s="360"/>
      <c r="D25" s="363"/>
      <c r="E25" s="363"/>
      <c r="F25" s="123" t="s">
        <v>162</v>
      </c>
      <c r="G25" s="124">
        <v>905599</v>
      </c>
      <c r="H25" s="401"/>
      <c r="I25" s="363"/>
      <c r="J25" s="339"/>
      <c r="K25" s="366"/>
      <c r="L25" s="369"/>
    </row>
    <row r="26" spans="1:12" x14ac:dyDescent="0.4">
      <c r="A26" s="342"/>
      <c r="B26" s="357"/>
      <c r="C26" s="360"/>
      <c r="D26" s="363"/>
      <c r="E26" s="363"/>
      <c r="F26" s="123" t="s">
        <v>145</v>
      </c>
      <c r="G26" s="124">
        <v>953255</v>
      </c>
      <c r="H26" s="401"/>
      <c r="I26" s="363"/>
      <c r="J26" s="339"/>
      <c r="K26" s="366"/>
      <c r="L26" s="369"/>
    </row>
    <row r="27" spans="1:12" x14ac:dyDescent="0.4">
      <c r="A27" s="342"/>
      <c r="B27" s="357"/>
      <c r="C27" s="360"/>
      <c r="D27" s="363"/>
      <c r="E27" s="363"/>
      <c r="F27" s="123" t="s">
        <v>163</v>
      </c>
      <c r="G27" s="124">
        <v>989000</v>
      </c>
      <c r="H27" s="401"/>
      <c r="I27" s="363"/>
      <c r="J27" s="339"/>
      <c r="K27" s="366"/>
      <c r="L27" s="369"/>
    </row>
    <row r="28" spans="1:12" x14ac:dyDescent="0.4">
      <c r="A28" s="342"/>
      <c r="B28" s="357"/>
      <c r="C28" s="360"/>
      <c r="D28" s="363"/>
      <c r="E28" s="363"/>
      <c r="F28" s="123" t="s">
        <v>164</v>
      </c>
      <c r="G28" s="124">
        <v>944000</v>
      </c>
      <c r="H28" s="401"/>
      <c r="I28" s="363"/>
      <c r="J28" s="339"/>
      <c r="K28" s="366"/>
      <c r="L28" s="369"/>
    </row>
    <row r="29" spans="1:12" x14ac:dyDescent="0.4">
      <c r="A29" s="343"/>
      <c r="B29" s="358"/>
      <c r="C29" s="361"/>
      <c r="D29" s="364"/>
      <c r="E29" s="364"/>
      <c r="F29" s="125" t="s">
        <v>146</v>
      </c>
      <c r="G29" s="126">
        <v>927000</v>
      </c>
      <c r="H29" s="402"/>
      <c r="I29" s="364"/>
      <c r="J29" s="340"/>
      <c r="K29" s="367"/>
      <c r="L29" s="370"/>
    </row>
    <row r="30" spans="1:12" s="120" customFormat="1" ht="25.2" customHeight="1" x14ac:dyDescent="0.25">
      <c r="A30" s="341">
        <v>16</v>
      </c>
      <c r="B30" s="338" t="s">
        <v>166</v>
      </c>
      <c r="C30" s="371">
        <v>3447800</v>
      </c>
      <c r="D30" s="374">
        <v>3444000</v>
      </c>
      <c r="E30" s="374" t="s">
        <v>12</v>
      </c>
      <c r="F30" s="84" t="s">
        <v>142</v>
      </c>
      <c r="G30" s="133">
        <v>3219789</v>
      </c>
      <c r="H30" s="371" t="str">
        <f>F33</f>
        <v>บริษัท ภูมินทร์ทัต จำกัด</v>
      </c>
      <c r="I30" s="374">
        <f>G33</f>
        <v>2990000</v>
      </c>
      <c r="J30" s="338" t="s">
        <v>167</v>
      </c>
      <c r="K30" s="341" t="s">
        <v>168</v>
      </c>
      <c r="L30" s="368">
        <v>244431</v>
      </c>
    </row>
    <row r="31" spans="1:12" s="120" customFormat="1" x14ac:dyDescent="0.25">
      <c r="A31" s="342"/>
      <c r="B31" s="339"/>
      <c r="C31" s="372"/>
      <c r="D31" s="375"/>
      <c r="E31" s="375"/>
      <c r="F31" s="101" t="s">
        <v>162</v>
      </c>
      <c r="G31" s="134">
        <v>2855999</v>
      </c>
      <c r="H31" s="372"/>
      <c r="I31" s="375"/>
      <c r="J31" s="339"/>
      <c r="K31" s="342"/>
      <c r="L31" s="369"/>
    </row>
    <row r="32" spans="1:12" s="120" customFormat="1" x14ac:dyDescent="0.25">
      <c r="A32" s="342"/>
      <c r="B32" s="339"/>
      <c r="C32" s="372"/>
      <c r="D32" s="375"/>
      <c r="E32" s="375"/>
      <c r="F32" s="101" t="s">
        <v>145</v>
      </c>
      <c r="G32" s="134">
        <v>3027447</v>
      </c>
      <c r="H32" s="372"/>
      <c r="I32" s="375"/>
      <c r="J32" s="339"/>
      <c r="K32" s="342"/>
      <c r="L32" s="369"/>
    </row>
    <row r="33" spans="1:12" s="120" customFormat="1" ht="121.2" customHeight="1" x14ac:dyDescent="0.25">
      <c r="A33" s="343"/>
      <c r="B33" s="340"/>
      <c r="C33" s="373"/>
      <c r="D33" s="376"/>
      <c r="E33" s="376"/>
      <c r="F33" s="90" t="s">
        <v>146</v>
      </c>
      <c r="G33" s="136">
        <v>2990000</v>
      </c>
      <c r="H33" s="373"/>
      <c r="I33" s="376"/>
      <c r="J33" s="340"/>
      <c r="K33" s="343"/>
      <c r="L33" s="370"/>
    </row>
    <row r="34" spans="1:12" s="120" customFormat="1" ht="23.4" customHeight="1" x14ac:dyDescent="0.25">
      <c r="A34" s="341">
        <v>17</v>
      </c>
      <c r="B34" s="338" t="s">
        <v>169</v>
      </c>
      <c r="C34" s="374">
        <v>757000</v>
      </c>
      <c r="D34" s="374">
        <v>757000</v>
      </c>
      <c r="E34" s="374" t="s">
        <v>12</v>
      </c>
      <c r="F34" s="84" t="s">
        <v>170</v>
      </c>
      <c r="G34" s="133">
        <v>704000</v>
      </c>
      <c r="H34" s="371" t="str">
        <f>F36</f>
        <v>ห้างหุ้นส่วนจำกัด ฐิติพันธ์ธุรกิจ</v>
      </c>
      <c r="I34" s="374">
        <f>G36</f>
        <v>625599</v>
      </c>
      <c r="J34" s="350" t="s">
        <v>20</v>
      </c>
      <c r="K34" s="341" t="s">
        <v>141</v>
      </c>
      <c r="L34" s="368">
        <v>244432</v>
      </c>
    </row>
    <row r="35" spans="1:12" x14ac:dyDescent="0.4">
      <c r="A35" s="342"/>
      <c r="B35" s="339"/>
      <c r="C35" s="375"/>
      <c r="D35" s="375"/>
      <c r="E35" s="375"/>
      <c r="F35" s="123" t="s">
        <v>142</v>
      </c>
      <c r="G35" s="124">
        <v>697999</v>
      </c>
      <c r="H35" s="372"/>
      <c r="I35" s="375"/>
      <c r="J35" s="351"/>
      <c r="K35" s="342"/>
      <c r="L35" s="369"/>
    </row>
    <row r="36" spans="1:12" x14ac:dyDescent="0.4">
      <c r="A36" s="342"/>
      <c r="B36" s="339"/>
      <c r="C36" s="375"/>
      <c r="D36" s="375"/>
      <c r="E36" s="375"/>
      <c r="F36" s="123" t="s">
        <v>162</v>
      </c>
      <c r="G36" s="124">
        <v>625599</v>
      </c>
      <c r="H36" s="372"/>
      <c r="I36" s="375"/>
      <c r="J36" s="351"/>
      <c r="K36" s="342"/>
      <c r="L36" s="369"/>
    </row>
    <row r="37" spans="1:12" x14ac:dyDescent="0.4">
      <c r="A37" s="342"/>
      <c r="B37" s="339"/>
      <c r="C37" s="375"/>
      <c r="D37" s="375"/>
      <c r="E37" s="375"/>
      <c r="F37" s="123" t="s">
        <v>171</v>
      </c>
      <c r="G37" s="124">
        <v>699999</v>
      </c>
      <c r="H37" s="372"/>
      <c r="I37" s="375"/>
      <c r="J37" s="351"/>
      <c r="K37" s="342"/>
      <c r="L37" s="369"/>
    </row>
    <row r="38" spans="1:12" x14ac:dyDescent="0.4">
      <c r="A38" s="342"/>
      <c r="B38" s="339"/>
      <c r="C38" s="375"/>
      <c r="D38" s="375"/>
      <c r="E38" s="375"/>
      <c r="F38" s="123" t="s">
        <v>163</v>
      </c>
      <c r="G38" s="124">
        <v>740000</v>
      </c>
      <c r="H38" s="372"/>
      <c r="I38" s="375"/>
      <c r="J38" s="351"/>
      <c r="K38" s="342"/>
      <c r="L38" s="369"/>
    </row>
    <row r="39" spans="1:12" x14ac:dyDescent="0.4">
      <c r="A39" s="343"/>
      <c r="B39" s="340"/>
      <c r="C39" s="376"/>
      <c r="D39" s="376"/>
      <c r="E39" s="376"/>
      <c r="F39" s="125" t="s">
        <v>172</v>
      </c>
      <c r="G39" s="126">
        <v>673780</v>
      </c>
      <c r="H39" s="373"/>
      <c r="I39" s="376"/>
      <c r="J39" s="352"/>
      <c r="K39" s="343"/>
      <c r="L39" s="370"/>
    </row>
    <row r="40" spans="1:12" x14ac:dyDescent="0.4">
      <c r="B40" s="127"/>
      <c r="C40" s="140"/>
      <c r="D40" s="141"/>
      <c r="E40" s="139"/>
      <c r="F40" s="139"/>
      <c r="G40" s="141"/>
      <c r="H40" s="139"/>
      <c r="I40" s="141"/>
      <c r="J40" s="131"/>
      <c r="K40" s="142"/>
      <c r="L40" s="131"/>
    </row>
    <row r="41" spans="1:12" x14ac:dyDescent="0.4">
      <c r="B41" s="127"/>
      <c r="C41" s="140"/>
      <c r="D41" s="141"/>
      <c r="E41" s="139"/>
      <c r="F41" s="139"/>
      <c r="G41" s="141"/>
      <c r="H41" s="139"/>
      <c r="I41" s="141"/>
      <c r="J41" s="131"/>
      <c r="K41" s="142"/>
      <c r="L41" s="131"/>
    </row>
    <row r="42" spans="1:12" x14ac:dyDescent="0.4">
      <c r="B42" s="127"/>
      <c r="C42" s="140"/>
      <c r="D42" s="141"/>
      <c r="E42" s="139"/>
      <c r="F42" s="139"/>
      <c r="G42" s="141"/>
      <c r="H42" s="139"/>
      <c r="I42" s="141"/>
      <c r="J42" s="131"/>
      <c r="K42" s="142"/>
      <c r="L42" s="131"/>
    </row>
    <row r="43" spans="1:12" x14ac:dyDescent="0.4">
      <c r="B43" s="127"/>
      <c r="C43" s="140"/>
      <c r="D43" s="141"/>
      <c r="E43" s="139"/>
      <c r="F43" s="139"/>
      <c r="G43" s="141"/>
      <c r="H43" s="139"/>
      <c r="I43" s="141"/>
      <c r="J43" s="131"/>
      <c r="K43" s="142"/>
      <c r="L43" s="131"/>
    </row>
    <row r="44" spans="1:12" x14ac:dyDescent="0.4">
      <c r="B44" s="127"/>
      <c r="C44" s="140"/>
      <c r="D44" s="141"/>
      <c r="E44" s="139"/>
      <c r="F44" s="139"/>
      <c r="G44" s="141"/>
      <c r="H44" s="139"/>
      <c r="I44" s="141"/>
      <c r="J44" s="131"/>
      <c r="K44" s="142"/>
      <c r="L44" s="131"/>
    </row>
  </sheetData>
  <autoFilter ref="A1:L23" xr:uid="{1A7E6D77-138B-4439-933D-8C1B3E1FA4B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52">
    <mergeCell ref="H34:H39"/>
    <mergeCell ref="I34:I39"/>
    <mergeCell ref="K34:K39"/>
    <mergeCell ref="L34:L39"/>
    <mergeCell ref="J34:J39"/>
    <mergeCell ref="A34:A39"/>
    <mergeCell ref="B34:B39"/>
    <mergeCell ref="C34:C39"/>
    <mergeCell ref="D34:D39"/>
    <mergeCell ref="E34:E39"/>
    <mergeCell ref="H30:H33"/>
    <mergeCell ref="I30:I33"/>
    <mergeCell ref="J30:J33"/>
    <mergeCell ref="K30:K33"/>
    <mergeCell ref="L30:L33"/>
    <mergeCell ref="A30:A33"/>
    <mergeCell ref="B30:B33"/>
    <mergeCell ref="C30:C33"/>
    <mergeCell ref="D30:D33"/>
    <mergeCell ref="E30:E33"/>
    <mergeCell ref="H23:H29"/>
    <mergeCell ref="I23:I29"/>
    <mergeCell ref="J23:J29"/>
    <mergeCell ref="K23:K29"/>
    <mergeCell ref="L23:L29"/>
    <mergeCell ref="A23:A29"/>
    <mergeCell ref="B23:B29"/>
    <mergeCell ref="C23:C29"/>
    <mergeCell ref="D23:D29"/>
    <mergeCell ref="E23:E29"/>
    <mergeCell ref="H18:H20"/>
    <mergeCell ref="I18:I20"/>
    <mergeCell ref="J18:J20"/>
    <mergeCell ref="K18:K20"/>
    <mergeCell ref="L18:L20"/>
    <mergeCell ref="B18:B20"/>
    <mergeCell ref="A18:A20"/>
    <mergeCell ref="C18:C20"/>
    <mergeCell ref="D18:D20"/>
    <mergeCell ref="E18:E20"/>
    <mergeCell ref="J4:J6"/>
    <mergeCell ref="K4:L6"/>
    <mergeCell ref="A1:L1"/>
    <mergeCell ref="A2:L2"/>
    <mergeCell ref="A3:L3"/>
    <mergeCell ref="A4:A6"/>
    <mergeCell ref="B4:B6"/>
    <mergeCell ref="C4:C6"/>
    <mergeCell ref="D4:D6"/>
    <mergeCell ref="E4:E6"/>
    <mergeCell ref="F4:G6"/>
    <mergeCell ref="H4:I6"/>
  </mergeCells>
  <pageMargins left="0.21" right="7.874015748031496E-2" top="0.35433070866141736" bottom="0.11811023622047245" header="0.31496062992125984" footer="7.874015748031496E-2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DD171-E545-4D65-BB50-F90141C4160D}">
  <dimension ref="A1:Y118"/>
  <sheetViews>
    <sheetView view="pageBreakPreview" zoomScale="86" zoomScaleNormal="90" zoomScaleSheetLayoutView="86" workbookViewId="0">
      <pane ySplit="6" topLeftCell="A7" activePane="bottomLeft" state="frozen"/>
      <selection pane="bottomLeft" activeCell="I15" sqref="I15"/>
    </sheetView>
  </sheetViews>
  <sheetFormatPr defaultColWidth="9.09765625" defaultRowHeight="21" x14ac:dyDescent="0.4"/>
  <cols>
    <col min="1" max="1" width="7.09765625" style="307" bestFit="1" customWidth="1"/>
    <col min="2" max="2" width="55.59765625" style="245" customWidth="1"/>
    <col min="3" max="3" width="20.8984375" style="308" customWidth="1"/>
    <col min="4" max="4" width="17.3984375" style="205" customWidth="1"/>
    <col min="5" max="5" width="13.3984375" style="160" customWidth="1"/>
    <col min="6" max="6" width="34.09765625" style="160" customWidth="1"/>
    <col min="7" max="7" width="18.3984375" style="205" customWidth="1"/>
    <col min="8" max="8" width="33.69921875" style="160" customWidth="1"/>
    <col min="9" max="9" width="17.8984375" style="205" customWidth="1"/>
    <col min="10" max="10" width="26.69921875" style="309" customWidth="1"/>
    <col min="11" max="12" width="18.69921875" style="307" customWidth="1"/>
    <col min="13" max="16384" width="9.09765625" style="245"/>
  </cols>
  <sheetData>
    <row r="1" spans="1:12" s="229" customFormat="1" ht="24.9" customHeight="1" x14ac:dyDescent="0.4">
      <c r="A1" s="386" t="s">
        <v>203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</row>
    <row r="2" spans="1:12" s="229" customFormat="1" ht="24.9" customHeight="1" x14ac:dyDescent="0.4">
      <c r="A2" s="386" t="s">
        <v>1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</row>
    <row r="3" spans="1:12" s="229" customFormat="1" x14ac:dyDescent="0.4">
      <c r="A3" s="387" t="s">
        <v>204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</row>
    <row r="4" spans="1:12" s="230" customFormat="1" ht="21" customHeight="1" x14ac:dyDescent="0.25">
      <c r="A4" s="318" t="s">
        <v>0</v>
      </c>
      <c r="B4" s="318" t="s">
        <v>4</v>
      </c>
      <c r="C4" s="388" t="s">
        <v>5</v>
      </c>
      <c r="D4" s="391" t="s">
        <v>6</v>
      </c>
      <c r="E4" s="391" t="s">
        <v>7</v>
      </c>
      <c r="F4" s="394" t="s">
        <v>8</v>
      </c>
      <c r="G4" s="395"/>
      <c r="H4" s="394" t="s">
        <v>9</v>
      </c>
      <c r="I4" s="395"/>
      <c r="J4" s="318" t="s">
        <v>10</v>
      </c>
      <c r="K4" s="324" t="s">
        <v>11</v>
      </c>
      <c r="L4" s="324"/>
    </row>
    <row r="5" spans="1:12" s="230" customFormat="1" ht="21" customHeight="1" x14ac:dyDescent="0.25">
      <c r="A5" s="319"/>
      <c r="B5" s="319"/>
      <c r="C5" s="389"/>
      <c r="D5" s="392"/>
      <c r="E5" s="392"/>
      <c r="F5" s="396"/>
      <c r="G5" s="397"/>
      <c r="H5" s="396"/>
      <c r="I5" s="397"/>
      <c r="J5" s="319"/>
      <c r="K5" s="325"/>
      <c r="L5" s="325"/>
    </row>
    <row r="6" spans="1:12" s="230" customFormat="1" ht="21" customHeight="1" x14ac:dyDescent="0.25">
      <c r="A6" s="320"/>
      <c r="B6" s="320"/>
      <c r="C6" s="390"/>
      <c r="D6" s="393"/>
      <c r="E6" s="393"/>
      <c r="F6" s="398"/>
      <c r="G6" s="399"/>
      <c r="H6" s="398"/>
      <c r="I6" s="399"/>
      <c r="J6" s="320"/>
      <c r="K6" s="326"/>
      <c r="L6" s="326"/>
    </row>
    <row r="7" spans="1:12" s="236" customFormat="1" ht="42" x14ac:dyDescent="0.25">
      <c r="A7" s="231">
        <v>1</v>
      </c>
      <c r="B7" s="232" t="s">
        <v>48</v>
      </c>
      <c r="C7" s="233">
        <v>1247.6099999999999</v>
      </c>
      <c r="D7" s="196">
        <v>1247.6099999999999</v>
      </c>
      <c r="E7" s="192" t="s">
        <v>16</v>
      </c>
      <c r="F7" s="192" t="s">
        <v>19</v>
      </c>
      <c r="G7" s="196">
        <v>1247.6099999999999</v>
      </c>
      <c r="H7" s="192" t="s">
        <v>19</v>
      </c>
      <c r="I7" s="196">
        <v>1247.6099999999999</v>
      </c>
      <c r="J7" s="234" t="s">
        <v>28</v>
      </c>
      <c r="K7" s="231" t="s">
        <v>274</v>
      </c>
      <c r="L7" s="235">
        <v>244410</v>
      </c>
    </row>
    <row r="8" spans="1:12" s="236" customFormat="1" ht="42" x14ac:dyDescent="0.25">
      <c r="A8" s="231">
        <v>2</v>
      </c>
      <c r="B8" s="232" t="s">
        <v>275</v>
      </c>
      <c r="C8" s="233">
        <v>24000</v>
      </c>
      <c r="D8" s="196">
        <v>24000</v>
      </c>
      <c r="E8" s="192" t="s">
        <v>16</v>
      </c>
      <c r="F8" s="193" t="s">
        <v>276</v>
      </c>
      <c r="G8" s="196">
        <f>D8</f>
        <v>24000</v>
      </c>
      <c r="H8" s="193" t="s">
        <v>276</v>
      </c>
      <c r="I8" s="196">
        <f>D8</f>
        <v>24000</v>
      </c>
      <c r="J8" s="234" t="s">
        <v>28</v>
      </c>
      <c r="K8" s="231" t="s">
        <v>277</v>
      </c>
      <c r="L8" s="235">
        <v>244410</v>
      </c>
    </row>
    <row r="9" spans="1:12" s="236" customFormat="1" ht="42" x14ac:dyDescent="0.25">
      <c r="A9" s="231">
        <v>3</v>
      </c>
      <c r="B9" s="232" t="s">
        <v>261</v>
      </c>
      <c r="C9" s="233">
        <v>26000</v>
      </c>
      <c r="D9" s="196">
        <v>26000</v>
      </c>
      <c r="E9" s="192" t="s">
        <v>16</v>
      </c>
      <c r="F9" s="192" t="s">
        <v>81</v>
      </c>
      <c r="G9" s="196">
        <v>26000</v>
      </c>
      <c r="H9" s="192" t="s">
        <v>81</v>
      </c>
      <c r="I9" s="196">
        <v>26000</v>
      </c>
      <c r="J9" s="234" t="s">
        <v>28</v>
      </c>
      <c r="K9" s="231" t="s">
        <v>262</v>
      </c>
      <c r="L9" s="235">
        <v>244412</v>
      </c>
    </row>
    <row r="10" spans="1:12" s="236" customFormat="1" ht="42" x14ac:dyDescent="0.25">
      <c r="A10" s="231">
        <v>4</v>
      </c>
      <c r="B10" s="232" t="s">
        <v>270</v>
      </c>
      <c r="C10" s="233">
        <v>10000</v>
      </c>
      <c r="D10" s="196">
        <v>10000</v>
      </c>
      <c r="E10" s="192" t="s">
        <v>16</v>
      </c>
      <c r="F10" s="192" t="s">
        <v>100</v>
      </c>
      <c r="G10" s="196">
        <f>D10</f>
        <v>10000</v>
      </c>
      <c r="H10" s="192" t="s">
        <v>100</v>
      </c>
      <c r="I10" s="196">
        <f>D10</f>
        <v>10000</v>
      </c>
      <c r="J10" s="234" t="s">
        <v>28</v>
      </c>
      <c r="K10" s="231" t="s">
        <v>271</v>
      </c>
      <c r="L10" s="235">
        <v>244412</v>
      </c>
    </row>
    <row r="11" spans="1:12" s="236" customFormat="1" ht="42" x14ac:dyDescent="0.25">
      <c r="A11" s="231">
        <v>5</v>
      </c>
      <c r="B11" s="232" t="s">
        <v>272</v>
      </c>
      <c r="C11" s="233">
        <v>5618</v>
      </c>
      <c r="D11" s="196">
        <v>5618</v>
      </c>
      <c r="E11" s="192" t="s">
        <v>16</v>
      </c>
      <c r="F11" s="192" t="s">
        <v>100</v>
      </c>
      <c r="G11" s="196">
        <v>5618</v>
      </c>
      <c r="H11" s="192" t="s">
        <v>100</v>
      </c>
      <c r="I11" s="196">
        <v>5618</v>
      </c>
      <c r="J11" s="234" t="s">
        <v>28</v>
      </c>
      <c r="K11" s="231" t="s">
        <v>273</v>
      </c>
      <c r="L11" s="235">
        <v>244412</v>
      </c>
    </row>
    <row r="12" spans="1:12" s="236" customFormat="1" ht="42" x14ac:dyDescent="0.25">
      <c r="A12" s="231">
        <v>6</v>
      </c>
      <c r="B12" s="232" t="s">
        <v>263</v>
      </c>
      <c r="C12" s="233">
        <v>8078</v>
      </c>
      <c r="D12" s="233">
        <v>8078</v>
      </c>
      <c r="E12" s="192" t="s">
        <v>16</v>
      </c>
      <c r="F12" s="192" t="s">
        <v>179</v>
      </c>
      <c r="G12" s="196">
        <v>8078</v>
      </c>
      <c r="H12" s="192" t="s">
        <v>179</v>
      </c>
      <c r="I12" s="196">
        <v>8078</v>
      </c>
      <c r="J12" s="234" t="s">
        <v>28</v>
      </c>
      <c r="K12" s="231" t="s">
        <v>264</v>
      </c>
      <c r="L12" s="235">
        <v>244413</v>
      </c>
    </row>
    <row r="13" spans="1:12" s="236" customFormat="1" ht="42" x14ac:dyDescent="0.25">
      <c r="A13" s="231">
        <v>7</v>
      </c>
      <c r="B13" s="232" t="s">
        <v>265</v>
      </c>
      <c r="C13" s="233">
        <v>3938</v>
      </c>
      <c r="D13" s="196">
        <v>3938</v>
      </c>
      <c r="E13" s="192" t="s">
        <v>16</v>
      </c>
      <c r="F13" s="192" t="s">
        <v>100</v>
      </c>
      <c r="G13" s="196">
        <f>D13</f>
        <v>3938</v>
      </c>
      <c r="H13" s="192" t="s">
        <v>100</v>
      </c>
      <c r="I13" s="196">
        <f>D13</f>
        <v>3938</v>
      </c>
      <c r="J13" s="234" t="s">
        <v>28</v>
      </c>
      <c r="K13" s="231" t="s">
        <v>266</v>
      </c>
      <c r="L13" s="235">
        <v>244413</v>
      </c>
    </row>
    <row r="14" spans="1:12" s="236" customFormat="1" ht="42" x14ac:dyDescent="0.25">
      <c r="A14" s="231">
        <v>8</v>
      </c>
      <c r="B14" s="232" t="s">
        <v>267</v>
      </c>
      <c r="C14" s="233">
        <v>11140</v>
      </c>
      <c r="D14" s="196">
        <v>11140</v>
      </c>
      <c r="E14" s="192" t="s">
        <v>16</v>
      </c>
      <c r="F14" s="192" t="s">
        <v>268</v>
      </c>
      <c r="G14" s="196">
        <v>11140</v>
      </c>
      <c r="H14" s="192" t="s">
        <v>268</v>
      </c>
      <c r="I14" s="196">
        <v>11140</v>
      </c>
      <c r="J14" s="234" t="s">
        <v>28</v>
      </c>
      <c r="K14" s="231" t="s">
        <v>269</v>
      </c>
      <c r="L14" s="235">
        <v>244413</v>
      </c>
    </row>
    <row r="15" spans="1:12" s="236" customFormat="1" ht="42" x14ac:dyDescent="0.25">
      <c r="A15" s="231">
        <v>9</v>
      </c>
      <c r="B15" s="232" t="s">
        <v>29</v>
      </c>
      <c r="C15" s="233">
        <v>11395</v>
      </c>
      <c r="D15" s="196">
        <v>11395</v>
      </c>
      <c r="E15" s="192" t="s">
        <v>16</v>
      </c>
      <c r="F15" s="192" t="s">
        <v>30</v>
      </c>
      <c r="G15" s="196">
        <f>D15</f>
        <v>11395</v>
      </c>
      <c r="H15" s="192" t="str">
        <f>F15</f>
        <v>ร้านเทคโนปริ้น</v>
      </c>
      <c r="I15" s="196">
        <f>G15</f>
        <v>11395</v>
      </c>
      <c r="J15" s="234" t="s">
        <v>28</v>
      </c>
      <c r="K15" s="231" t="s">
        <v>259</v>
      </c>
      <c r="L15" s="235">
        <v>244421</v>
      </c>
    </row>
    <row r="16" spans="1:12" s="236" customFormat="1" ht="42" x14ac:dyDescent="0.25">
      <c r="A16" s="231">
        <v>10</v>
      </c>
      <c r="B16" s="232" t="s">
        <v>29</v>
      </c>
      <c r="C16" s="233">
        <v>50000</v>
      </c>
      <c r="D16" s="196">
        <v>50000</v>
      </c>
      <c r="E16" s="192" t="s">
        <v>16</v>
      </c>
      <c r="F16" s="192" t="s">
        <v>81</v>
      </c>
      <c r="G16" s="196">
        <v>50000</v>
      </c>
      <c r="H16" s="192" t="s">
        <v>81</v>
      </c>
      <c r="I16" s="196">
        <v>50000</v>
      </c>
      <c r="J16" s="234" t="s">
        <v>28</v>
      </c>
      <c r="K16" s="231" t="s">
        <v>260</v>
      </c>
      <c r="L16" s="235">
        <v>244421</v>
      </c>
    </row>
    <row r="17" spans="1:25" s="236" customFormat="1" ht="63" x14ac:dyDescent="0.25">
      <c r="A17" s="231">
        <v>11</v>
      </c>
      <c r="B17" s="237" t="s">
        <v>257</v>
      </c>
      <c r="C17" s="233">
        <v>1887760</v>
      </c>
      <c r="D17" s="233">
        <v>1887760</v>
      </c>
      <c r="E17" s="192" t="s">
        <v>12</v>
      </c>
      <c r="F17" s="192" t="s">
        <v>162</v>
      </c>
      <c r="G17" s="196">
        <v>1649999</v>
      </c>
      <c r="H17" s="192" t="str">
        <f>F17</f>
        <v>ห้างหุ้นส่วนจำกัด ฐิติพันธ์ธุรกิจ</v>
      </c>
      <c r="I17" s="196">
        <v>1649999</v>
      </c>
      <c r="J17" s="234" t="s">
        <v>20</v>
      </c>
      <c r="K17" s="231" t="s">
        <v>258</v>
      </c>
      <c r="L17" s="235">
        <v>244462</v>
      </c>
    </row>
    <row r="18" spans="1:25" ht="63" x14ac:dyDescent="0.4">
      <c r="A18" s="238">
        <v>12</v>
      </c>
      <c r="B18" s="239" t="s">
        <v>248</v>
      </c>
      <c r="C18" s="240">
        <v>15652000</v>
      </c>
      <c r="D18" s="197">
        <v>15652000</v>
      </c>
      <c r="E18" s="194" t="s">
        <v>12</v>
      </c>
      <c r="F18" s="241" t="s">
        <v>249</v>
      </c>
      <c r="G18" s="242">
        <v>14822401</v>
      </c>
      <c r="H18" s="194" t="str">
        <f>F20</f>
        <v>ห้างหุ้นส่วนจำกัด รุ่งวัฒน์ คอนสตรัคชั่น</v>
      </c>
      <c r="I18" s="197">
        <f>G20</f>
        <v>14300000</v>
      </c>
      <c r="J18" s="243" t="s">
        <v>20</v>
      </c>
      <c r="K18" s="238" t="s">
        <v>252</v>
      </c>
      <c r="L18" s="244">
        <v>244483</v>
      </c>
    </row>
    <row r="19" spans="1:25" x14ac:dyDescent="0.4">
      <c r="A19" s="246"/>
      <c r="B19" s="247"/>
      <c r="C19" s="248"/>
      <c r="D19" s="198"/>
      <c r="E19" s="156"/>
      <c r="F19" s="156" t="s">
        <v>142</v>
      </c>
      <c r="G19" s="198">
        <v>15595789</v>
      </c>
      <c r="H19" s="156"/>
      <c r="I19" s="198"/>
      <c r="J19" s="249"/>
      <c r="K19" s="246"/>
      <c r="L19" s="246"/>
    </row>
    <row r="20" spans="1:25" x14ac:dyDescent="0.4">
      <c r="A20" s="246"/>
      <c r="B20" s="247"/>
      <c r="C20" s="248"/>
      <c r="D20" s="198"/>
      <c r="E20" s="156"/>
      <c r="F20" s="156" t="s">
        <v>250</v>
      </c>
      <c r="G20" s="198">
        <v>14300000</v>
      </c>
      <c r="H20" s="156"/>
      <c r="I20" s="198"/>
      <c r="J20" s="249"/>
      <c r="K20" s="246"/>
      <c r="L20" s="246"/>
    </row>
    <row r="21" spans="1:25" x14ac:dyDescent="0.4">
      <c r="A21" s="250"/>
      <c r="B21" s="251"/>
      <c r="C21" s="252"/>
      <c r="D21" s="199"/>
      <c r="E21" s="159"/>
      <c r="F21" s="159" t="s">
        <v>251</v>
      </c>
      <c r="G21" s="199">
        <v>15182000</v>
      </c>
      <c r="H21" s="159"/>
      <c r="I21" s="199"/>
      <c r="J21" s="253"/>
      <c r="K21" s="250"/>
      <c r="L21" s="250"/>
    </row>
    <row r="22" spans="1:25" s="259" customFormat="1" ht="42" x14ac:dyDescent="0.25">
      <c r="A22" s="238">
        <v>13</v>
      </c>
      <c r="B22" s="254" t="s">
        <v>205</v>
      </c>
      <c r="C22" s="255">
        <v>5114100</v>
      </c>
      <c r="D22" s="256">
        <v>5114100</v>
      </c>
      <c r="E22" s="256" t="s">
        <v>12</v>
      </c>
      <c r="F22" s="155"/>
      <c r="G22" s="257"/>
      <c r="H22" s="155"/>
      <c r="I22" s="200"/>
      <c r="J22" s="243"/>
      <c r="K22" s="258"/>
      <c r="L22" s="244"/>
    </row>
    <row r="23" spans="1:25" s="236" customFormat="1" ht="63" x14ac:dyDescent="0.25">
      <c r="A23" s="246"/>
      <c r="B23" s="260" t="s">
        <v>211</v>
      </c>
      <c r="C23" s="248"/>
      <c r="D23" s="198"/>
      <c r="E23" s="156"/>
      <c r="F23" s="156" t="s">
        <v>206</v>
      </c>
      <c r="G23" s="198">
        <v>4494000</v>
      </c>
      <c r="H23" s="156" t="str">
        <f>F26</f>
        <v>ห้างหุ้นส่วนจำกัด พีพียู คอมพิวเตอร์</v>
      </c>
      <c r="I23" s="198">
        <f>G26</f>
        <v>3313800</v>
      </c>
      <c r="J23" s="261" t="s">
        <v>20</v>
      </c>
      <c r="K23" s="246" t="s">
        <v>280</v>
      </c>
      <c r="L23" s="262">
        <v>244484</v>
      </c>
    </row>
    <row r="24" spans="1:25" s="236" customFormat="1" x14ac:dyDescent="0.25">
      <c r="A24" s="246"/>
      <c r="B24" s="247"/>
      <c r="C24" s="248"/>
      <c r="D24" s="198"/>
      <c r="E24" s="156"/>
      <c r="F24" s="156" t="s">
        <v>207</v>
      </c>
      <c r="G24" s="198">
        <v>3694194</v>
      </c>
      <c r="H24" s="156"/>
      <c r="I24" s="198"/>
      <c r="J24" s="249"/>
      <c r="K24" s="246"/>
      <c r="L24" s="246"/>
    </row>
    <row r="25" spans="1:25" s="236" customFormat="1" x14ac:dyDescent="0.25">
      <c r="A25" s="246"/>
      <c r="B25" s="247"/>
      <c r="C25" s="248"/>
      <c r="D25" s="198"/>
      <c r="E25" s="156"/>
      <c r="F25" s="156" t="s">
        <v>208</v>
      </c>
      <c r="G25" s="198">
        <v>4838400</v>
      </c>
      <c r="H25" s="156"/>
      <c r="I25" s="198"/>
      <c r="J25" s="249"/>
      <c r="K25" s="246"/>
      <c r="L25" s="246"/>
    </row>
    <row r="26" spans="1:25" s="236" customFormat="1" x14ac:dyDescent="0.25">
      <c r="A26" s="246"/>
      <c r="B26" s="247"/>
      <c r="C26" s="248"/>
      <c r="D26" s="198"/>
      <c r="E26" s="156"/>
      <c r="F26" s="263" t="s">
        <v>209</v>
      </c>
      <c r="G26" s="264">
        <v>3313800</v>
      </c>
      <c r="H26" s="156"/>
      <c r="I26" s="198"/>
      <c r="J26" s="249"/>
      <c r="K26" s="246"/>
      <c r="L26" s="246"/>
    </row>
    <row r="27" spans="1:25" s="236" customFormat="1" x14ac:dyDescent="0.25">
      <c r="A27" s="246"/>
      <c r="B27" s="247"/>
      <c r="C27" s="248"/>
      <c r="D27" s="198"/>
      <c r="E27" s="156"/>
      <c r="F27" s="156" t="s">
        <v>210</v>
      </c>
      <c r="G27" s="198">
        <v>3970890</v>
      </c>
      <c r="H27" s="156"/>
      <c r="I27" s="198"/>
      <c r="J27" s="249"/>
      <c r="K27" s="246"/>
      <c r="L27" s="246"/>
    </row>
    <row r="28" spans="1:25" s="236" customFormat="1" x14ac:dyDescent="0.25">
      <c r="A28" s="246"/>
      <c r="B28" s="251"/>
      <c r="C28" s="252"/>
      <c r="D28" s="199"/>
      <c r="E28" s="159"/>
      <c r="F28" s="159" t="s">
        <v>25</v>
      </c>
      <c r="G28" s="199">
        <v>3962700</v>
      </c>
      <c r="H28" s="159"/>
      <c r="I28" s="199"/>
      <c r="J28" s="253"/>
      <c r="K28" s="250"/>
      <c r="L28" s="250"/>
    </row>
    <row r="29" spans="1:25" s="265" customFormat="1" ht="63" x14ac:dyDescent="0.25">
      <c r="A29" s="246"/>
      <c r="B29" s="260" t="s">
        <v>212</v>
      </c>
      <c r="C29" s="248"/>
      <c r="D29" s="198"/>
      <c r="E29" s="156"/>
      <c r="F29" s="156" t="s">
        <v>208</v>
      </c>
      <c r="G29" s="198">
        <v>18000</v>
      </c>
      <c r="H29" s="156" t="str">
        <f>F30</f>
        <v>ห้างหุ้นส่วนจำกัด พีพียู คอมพิวเตอร์</v>
      </c>
      <c r="I29" s="198">
        <f>G30</f>
        <v>9400</v>
      </c>
      <c r="J29" s="261" t="s">
        <v>20</v>
      </c>
      <c r="K29" s="246" t="s">
        <v>280</v>
      </c>
      <c r="L29" s="262">
        <v>244484</v>
      </c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</row>
    <row r="30" spans="1:25" s="247" customFormat="1" x14ac:dyDescent="0.25">
      <c r="A30" s="246"/>
      <c r="C30" s="248"/>
      <c r="D30" s="198"/>
      <c r="E30" s="156"/>
      <c r="F30" s="263" t="s">
        <v>209</v>
      </c>
      <c r="G30" s="264">
        <v>9400</v>
      </c>
      <c r="H30" s="156"/>
      <c r="I30" s="198"/>
      <c r="J30" s="249"/>
      <c r="K30" s="246"/>
      <c r="L30" s="24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6"/>
      <c r="Y30" s="236"/>
    </row>
    <row r="31" spans="1:25" s="247" customFormat="1" x14ac:dyDescent="0.25">
      <c r="A31" s="246"/>
      <c r="C31" s="248"/>
      <c r="D31" s="198"/>
      <c r="E31" s="156"/>
      <c r="F31" s="156" t="s">
        <v>210</v>
      </c>
      <c r="G31" s="198">
        <v>9900</v>
      </c>
      <c r="H31" s="156"/>
      <c r="I31" s="198"/>
      <c r="J31" s="249"/>
      <c r="K31" s="246"/>
      <c r="L31" s="24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</row>
    <row r="32" spans="1:25" s="247" customFormat="1" x14ac:dyDescent="0.25">
      <c r="A32" s="246"/>
      <c r="C32" s="248"/>
      <c r="D32" s="198"/>
      <c r="E32" s="156"/>
      <c r="F32" s="156" t="s">
        <v>25</v>
      </c>
      <c r="G32" s="198">
        <v>16500</v>
      </c>
      <c r="H32" s="156"/>
      <c r="I32" s="198"/>
      <c r="J32" s="249"/>
      <c r="K32" s="246"/>
      <c r="L32" s="24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</row>
    <row r="33" spans="1:25" s="236" customFormat="1" x14ac:dyDescent="0.25">
      <c r="A33" s="250"/>
      <c r="B33" s="251"/>
      <c r="C33" s="252"/>
      <c r="D33" s="199"/>
      <c r="E33" s="159"/>
      <c r="F33" s="159"/>
      <c r="G33" s="199"/>
      <c r="H33" s="159"/>
      <c r="I33" s="199"/>
      <c r="J33" s="253"/>
      <c r="K33" s="250"/>
      <c r="L33" s="250"/>
    </row>
    <row r="34" spans="1:25" s="236" customFormat="1" ht="63" x14ac:dyDescent="0.25">
      <c r="A34" s="246"/>
      <c r="B34" s="260" t="s">
        <v>213</v>
      </c>
      <c r="C34" s="248"/>
      <c r="D34" s="198"/>
      <c r="E34" s="156"/>
      <c r="F34" s="156" t="s">
        <v>208</v>
      </c>
      <c r="G34" s="198">
        <v>20000</v>
      </c>
      <c r="H34" s="156" t="str">
        <f>F36</f>
        <v>ห้างหุ้นส่วนจำกัด มิวนิค ซัพพลาย</v>
      </c>
      <c r="I34" s="198">
        <f>G36</f>
        <v>11700</v>
      </c>
      <c r="J34" s="261" t="s">
        <v>20</v>
      </c>
      <c r="K34" s="246" t="s">
        <v>216</v>
      </c>
      <c r="L34" s="262">
        <v>244484</v>
      </c>
    </row>
    <row r="35" spans="1:25" s="236" customFormat="1" x14ac:dyDescent="0.25">
      <c r="A35" s="246"/>
      <c r="B35" s="247"/>
      <c r="C35" s="248"/>
      <c r="D35" s="198"/>
      <c r="E35" s="156"/>
      <c r="F35" s="156" t="s">
        <v>209</v>
      </c>
      <c r="G35" s="198">
        <v>11900</v>
      </c>
      <c r="H35" s="156"/>
      <c r="I35" s="198"/>
      <c r="J35" s="249"/>
      <c r="K35" s="246"/>
      <c r="L35" s="246"/>
    </row>
    <row r="36" spans="1:25" s="236" customFormat="1" x14ac:dyDescent="0.25">
      <c r="A36" s="246"/>
      <c r="B36" s="247"/>
      <c r="C36" s="248"/>
      <c r="D36" s="198"/>
      <c r="E36" s="156"/>
      <c r="F36" s="263" t="s">
        <v>210</v>
      </c>
      <c r="G36" s="264">
        <v>11700</v>
      </c>
      <c r="H36" s="156"/>
      <c r="I36" s="198"/>
      <c r="J36" s="249"/>
      <c r="K36" s="246"/>
      <c r="L36" s="246"/>
    </row>
    <row r="37" spans="1:25" s="236" customFormat="1" x14ac:dyDescent="0.25">
      <c r="A37" s="246"/>
      <c r="B37" s="251"/>
      <c r="C37" s="252"/>
      <c r="D37" s="199"/>
      <c r="E37" s="159"/>
      <c r="F37" s="159" t="s">
        <v>25</v>
      </c>
      <c r="G37" s="199">
        <v>15100</v>
      </c>
      <c r="H37" s="159"/>
      <c r="I37" s="199"/>
      <c r="J37" s="253"/>
      <c r="K37" s="250"/>
      <c r="L37" s="250"/>
    </row>
    <row r="38" spans="1:25" s="236" customFormat="1" x14ac:dyDescent="0.25">
      <c r="A38" s="246"/>
      <c r="B38" s="247" t="s">
        <v>214</v>
      </c>
      <c r="C38" s="248"/>
      <c r="D38" s="198"/>
      <c r="E38" s="156"/>
      <c r="F38" s="156" t="s">
        <v>206</v>
      </c>
      <c r="G38" s="198">
        <v>299600</v>
      </c>
      <c r="H38" s="377" t="s">
        <v>215</v>
      </c>
      <c r="I38" s="378"/>
      <c r="J38" s="378"/>
      <c r="K38" s="378"/>
      <c r="L38" s="379"/>
    </row>
    <row r="39" spans="1:25" s="236" customFormat="1" x14ac:dyDescent="0.25">
      <c r="A39" s="246"/>
      <c r="B39" s="247"/>
      <c r="C39" s="248"/>
      <c r="D39" s="198"/>
      <c r="E39" s="156"/>
      <c r="F39" s="156" t="s">
        <v>208</v>
      </c>
      <c r="G39" s="198">
        <v>204000</v>
      </c>
      <c r="H39" s="380"/>
      <c r="I39" s="381"/>
      <c r="J39" s="381"/>
      <c r="K39" s="381"/>
      <c r="L39" s="382"/>
    </row>
    <row r="40" spans="1:25" s="236" customFormat="1" x14ac:dyDescent="0.25">
      <c r="A40" s="246"/>
      <c r="B40" s="247"/>
      <c r="C40" s="248"/>
      <c r="D40" s="198"/>
      <c r="E40" s="156"/>
      <c r="F40" s="156" t="s">
        <v>209</v>
      </c>
      <c r="G40" s="198">
        <v>262800</v>
      </c>
      <c r="H40" s="380"/>
      <c r="I40" s="381"/>
      <c r="J40" s="381"/>
      <c r="K40" s="381"/>
      <c r="L40" s="382"/>
    </row>
    <row r="41" spans="1:25" s="236" customFormat="1" x14ac:dyDescent="0.25">
      <c r="A41" s="246"/>
      <c r="B41" s="247"/>
      <c r="C41" s="248"/>
      <c r="D41" s="198"/>
      <c r="E41" s="156"/>
      <c r="F41" s="157" t="s">
        <v>210</v>
      </c>
      <c r="G41" s="198">
        <v>232500</v>
      </c>
      <c r="H41" s="380"/>
      <c r="I41" s="381"/>
      <c r="J41" s="381"/>
      <c r="K41" s="381"/>
      <c r="L41" s="382"/>
    </row>
    <row r="42" spans="1:25" s="236" customFormat="1" x14ac:dyDescent="0.25">
      <c r="A42" s="250"/>
      <c r="B42" s="266"/>
      <c r="C42" s="267"/>
      <c r="D42" s="201"/>
      <c r="E42" s="159"/>
      <c r="F42" s="158" t="s">
        <v>25</v>
      </c>
      <c r="G42" s="201">
        <v>354000</v>
      </c>
      <c r="H42" s="383"/>
      <c r="I42" s="384"/>
      <c r="J42" s="384"/>
      <c r="K42" s="384"/>
      <c r="L42" s="385"/>
    </row>
    <row r="43" spans="1:25" ht="42" x14ac:dyDescent="0.4">
      <c r="A43" s="246">
        <v>14</v>
      </c>
      <c r="B43" s="268" t="s">
        <v>217</v>
      </c>
      <c r="C43" s="269">
        <v>5872440</v>
      </c>
      <c r="D43" s="203"/>
      <c r="E43" s="156"/>
      <c r="F43" s="157"/>
      <c r="G43" s="203"/>
      <c r="H43" s="157"/>
      <c r="I43" s="203"/>
      <c r="J43" s="261"/>
      <c r="K43" s="270"/>
      <c r="L43" s="271"/>
    </row>
    <row r="44" spans="1:25" s="247" customFormat="1" ht="63" x14ac:dyDescent="0.25">
      <c r="A44" s="246"/>
      <c r="B44" s="266" t="s">
        <v>221</v>
      </c>
      <c r="C44" s="267"/>
      <c r="D44" s="201"/>
      <c r="E44" s="159"/>
      <c r="F44" s="22" t="s">
        <v>3</v>
      </c>
      <c r="G44" s="272">
        <v>21120</v>
      </c>
      <c r="H44" s="158" t="str">
        <f>F44</f>
        <v>บริษัท ไฟเบอร์ ริส จำกัด</v>
      </c>
      <c r="I44" s="201">
        <f>G44</f>
        <v>21120</v>
      </c>
      <c r="J44" s="273" t="s">
        <v>20</v>
      </c>
      <c r="K44" s="274" t="s">
        <v>245</v>
      </c>
      <c r="L44" s="275">
        <v>244488</v>
      </c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36"/>
      <c r="Y44" s="236"/>
    </row>
    <row r="45" spans="1:25" s="247" customFormat="1" ht="63" x14ac:dyDescent="0.25">
      <c r="A45" s="246"/>
      <c r="B45" s="237" t="s">
        <v>222</v>
      </c>
      <c r="C45" s="276"/>
      <c r="D45" s="202"/>
      <c r="E45" s="192"/>
      <c r="F45" s="234" t="s">
        <v>3</v>
      </c>
      <c r="G45" s="277">
        <v>211200</v>
      </c>
      <c r="H45" s="193" t="str">
        <f>F45</f>
        <v>บริษัท ไฟเบอร์ ริส จำกัด</v>
      </c>
      <c r="I45" s="202">
        <f>G45</f>
        <v>211200</v>
      </c>
      <c r="J45" s="278" t="s">
        <v>20</v>
      </c>
      <c r="K45" s="279" t="s">
        <v>245</v>
      </c>
      <c r="L45" s="280">
        <v>244488</v>
      </c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  <c r="Y45" s="236"/>
    </row>
    <row r="46" spans="1:25" s="247" customFormat="1" ht="63" x14ac:dyDescent="0.25">
      <c r="A46" s="246"/>
      <c r="B46" s="260" t="s">
        <v>223</v>
      </c>
      <c r="C46" s="281"/>
      <c r="D46" s="203"/>
      <c r="E46" s="156"/>
      <c r="F46" s="261" t="s">
        <v>3</v>
      </c>
      <c r="G46" s="282">
        <v>305760</v>
      </c>
      <c r="H46" s="157" t="str">
        <f>F49</f>
        <v>ห้างหุ้นส่วนจำกัด มิวนิค ซัพพลาย</v>
      </c>
      <c r="I46" s="203">
        <f>G49</f>
        <v>270000</v>
      </c>
      <c r="J46" s="261" t="s">
        <v>20</v>
      </c>
      <c r="K46" s="246" t="s">
        <v>247</v>
      </c>
      <c r="L46" s="262">
        <v>244484</v>
      </c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36"/>
      <c r="Y46" s="236"/>
    </row>
    <row r="47" spans="1:25" s="247" customFormat="1" x14ac:dyDescent="0.25">
      <c r="A47" s="246"/>
      <c r="B47" s="260"/>
      <c r="C47" s="281"/>
      <c r="D47" s="203"/>
      <c r="E47" s="156"/>
      <c r="F47" s="261" t="s">
        <v>218</v>
      </c>
      <c r="G47" s="283">
        <v>333240</v>
      </c>
      <c r="H47" s="157"/>
      <c r="I47" s="203"/>
      <c r="J47" s="261"/>
      <c r="K47" s="270"/>
      <c r="L47" s="270"/>
      <c r="M47" s="236"/>
      <c r="N47" s="236"/>
      <c r="O47" s="236"/>
      <c r="P47" s="236"/>
      <c r="Q47" s="236"/>
      <c r="R47" s="236"/>
      <c r="S47" s="236"/>
      <c r="T47" s="236"/>
      <c r="U47" s="236"/>
      <c r="V47" s="236"/>
      <c r="W47" s="236"/>
      <c r="X47" s="236"/>
      <c r="Y47" s="236"/>
    </row>
    <row r="48" spans="1:25" s="247" customFormat="1" x14ac:dyDescent="0.25">
      <c r="A48" s="246"/>
      <c r="B48" s="260"/>
      <c r="C48" s="281"/>
      <c r="D48" s="203"/>
      <c r="E48" s="156"/>
      <c r="F48" s="261" t="s">
        <v>209</v>
      </c>
      <c r="G48" s="282">
        <v>384000</v>
      </c>
      <c r="H48" s="157"/>
      <c r="I48" s="203"/>
      <c r="J48" s="261"/>
      <c r="K48" s="270"/>
      <c r="L48" s="270"/>
      <c r="M48" s="236"/>
      <c r="N48" s="236"/>
      <c r="O48" s="236"/>
      <c r="P48" s="236"/>
      <c r="Q48" s="236"/>
      <c r="R48" s="236"/>
      <c r="S48" s="236"/>
      <c r="T48" s="236"/>
      <c r="U48" s="236"/>
      <c r="V48" s="236"/>
      <c r="W48" s="236"/>
      <c r="X48" s="236"/>
      <c r="Y48" s="236"/>
    </row>
    <row r="49" spans="1:25" s="247" customFormat="1" x14ac:dyDescent="0.25">
      <c r="A49" s="246"/>
      <c r="B49" s="266"/>
      <c r="C49" s="267"/>
      <c r="D49" s="201"/>
      <c r="E49" s="159"/>
      <c r="F49" s="284" t="s">
        <v>210</v>
      </c>
      <c r="G49" s="285">
        <v>270000</v>
      </c>
      <c r="H49" s="158"/>
      <c r="I49" s="201"/>
      <c r="J49" s="22"/>
      <c r="K49" s="274"/>
      <c r="L49" s="274"/>
      <c r="M49" s="236"/>
      <c r="N49" s="236"/>
      <c r="O49" s="236"/>
      <c r="P49" s="236"/>
      <c r="Q49" s="236"/>
      <c r="R49" s="236"/>
      <c r="S49" s="236"/>
      <c r="T49" s="236"/>
      <c r="U49" s="236"/>
      <c r="V49" s="236"/>
      <c r="W49" s="236"/>
      <c r="X49" s="236"/>
      <c r="Y49" s="236"/>
    </row>
    <row r="50" spans="1:25" s="247" customFormat="1" ht="63" x14ac:dyDescent="0.25">
      <c r="A50" s="246"/>
      <c r="B50" s="260" t="s">
        <v>224</v>
      </c>
      <c r="C50" s="281"/>
      <c r="D50" s="203"/>
      <c r="E50" s="156"/>
      <c r="F50" s="261" t="s">
        <v>219</v>
      </c>
      <c r="G50" s="282">
        <v>1198800</v>
      </c>
      <c r="H50" s="157" t="str">
        <f>F50</f>
        <v>บริษัท เอฟ.อาร์.พี. อินดัสตรี้ จำกัด</v>
      </c>
      <c r="I50" s="203">
        <f>G50</f>
        <v>1198800</v>
      </c>
      <c r="J50" s="261" t="s">
        <v>20</v>
      </c>
      <c r="K50" s="270" t="s">
        <v>246</v>
      </c>
      <c r="L50" s="271">
        <v>244487</v>
      </c>
      <c r="M50" s="236"/>
      <c r="N50" s="236"/>
      <c r="O50" s="236"/>
      <c r="P50" s="236"/>
      <c r="Q50" s="236"/>
      <c r="R50" s="236"/>
      <c r="S50" s="236"/>
      <c r="T50" s="236"/>
      <c r="U50" s="236"/>
      <c r="V50" s="236"/>
      <c r="W50" s="236"/>
      <c r="X50" s="236"/>
      <c r="Y50" s="236"/>
    </row>
    <row r="51" spans="1:25" s="247" customFormat="1" x14ac:dyDescent="0.25">
      <c r="A51" s="246"/>
      <c r="B51" s="266"/>
      <c r="C51" s="267"/>
      <c r="D51" s="201"/>
      <c r="E51" s="158"/>
      <c r="F51" s="22" t="s">
        <v>3</v>
      </c>
      <c r="G51" s="272">
        <v>1209600</v>
      </c>
      <c r="H51" s="158"/>
      <c r="I51" s="201"/>
      <c r="J51" s="22"/>
      <c r="K51" s="274"/>
      <c r="L51" s="275"/>
      <c r="M51" s="236"/>
      <c r="N51" s="236"/>
      <c r="O51" s="236"/>
      <c r="P51" s="236"/>
      <c r="Q51" s="236"/>
      <c r="R51" s="236"/>
      <c r="S51" s="236"/>
      <c r="T51" s="236"/>
      <c r="U51" s="236"/>
      <c r="V51" s="236"/>
      <c r="W51" s="236"/>
      <c r="X51" s="236"/>
      <c r="Y51" s="236"/>
    </row>
    <row r="52" spans="1:25" s="247" customFormat="1" ht="63" x14ac:dyDescent="0.25">
      <c r="A52" s="246"/>
      <c r="B52" s="260" t="s">
        <v>225</v>
      </c>
      <c r="C52" s="281"/>
      <c r="D52" s="203"/>
      <c r="E52" s="157"/>
      <c r="F52" s="261" t="s">
        <v>3</v>
      </c>
      <c r="G52" s="282">
        <v>36972</v>
      </c>
      <c r="H52" s="157" t="str">
        <f>F52</f>
        <v>บริษัท ไฟเบอร์ ริส จำกัด</v>
      </c>
      <c r="I52" s="203">
        <f>G52</f>
        <v>36972</v>
      </c>
      <c r="J52" s="286" t="s">
        <v>20</v>
      </c>
      <c r="K52" s="270" t="s">
        <v>245</v>
      </c>
      <c r="L52" s="271">
        <v>244488</v>
      </c>
      <c r="M52" s="236"/>
      <c r="N52" s="236"/>
      <c r="O52" s="236"/>
      <c r="P52" s="236"/>
      <c r="Q52" s="236"/>
      <c r="R52" s="236"/>
      <c r="S52" s="236"/>
      <c r="T52" s="236"/>
      <c r="U52" s="236"/>
      <c r="V52" s="236"/>
      <c r="W52" s="236"/>
      <c r="X52" s="236"/>
      <c r="Y52" s="236"/>
    </row>
    <row r="53" spans="1:25" s="247" customFormat="1" x14ac:dyDescent="0.25">
      <c r="A53" s="246"/>
      <c r="B53" s="260"/>
      <c r="C53" s="281"/>
      <c r="D53" s="203"/>
      <c r="E53" s="157"/>
      <c r="F53" s="261" t="s">
        <v>218</v>
      </c>
      <c r="G53" s="282">
        <v>46080</v>
      </c>
      <c r="H53" s="157"/>
      <c r="I53" s="203"/>
      <c r="J53" s="261"/>
      <c r="K53" s="270"/>
      <c r="L53" s="270"/>
      <c r="M53" s="236"/>
      <c r="N53" s="236"/>
      <c r="O53" s="236"/>
      <c r="P53" s="236"/>
      <c r="Q53" s="236"/>
      <c r="R53" s="236"/>
      <c r="S53" s="236"/>
      <c r="T53" s="236"/>
      <c r="U53" s="236"/>
      <c r="V53" s="236"/>
      <c r="W53" s="236"/>
      <c r="X53" s="236"/>
      <c r="Y53" s="236"/>
    </row>
    <row r="54" spans="1:25" s="247" customFormat="1" x14ac:dyDescent="0.25">
      <c r="A54" s="246"/>
      <c r="B54" s="260"/>
      <c r="C54" s="281"/>
      <c r="D54" s="203"/>
      <c r="E54" s="157"/>
      <c r="F54" s="261" t="s">
        <v>209</v>
      </c>
      <c r="G54" s="282">
        <v>43800</v>
      </c>
      <c r="H54" s="157"/>
      <c r="I54" s="203"/>
      <c r="J54" s="261"/>
      <c r="K54" s="270"/>
      <c r="L54" s="271"/>
      <c r="M54" s="236"/>
      <c r="N54" s="236"/>
      <c r="O54" s="236"/>
      <c r="P54" s="236"/>
      <c r="Q54" s="236"/>
      <c r="R54" s="236"/>
      <c r="S54" s="236"/>
      <c r="T54" s="236"/>
      <c r="U54" s="236"/>
      <c r="V54" s="236"/>
      <c r="W54" s="236"/>
      <c r="X54" s="236"/>
      <c r="Y54" s="236"/>
    </row>
    <row r="55" spans="1:25" s="247" customFormat="1" x14ac:dyDescent="0.25">
      <c r="A55" s="246"/>
      <c r="B55" s="266"/>
      <c r="C55" s="267"/>
      <c r="D55" s="201"/>
      <c r="E55" s="158"/>
      <c r="F55" s="22" t="s">
        <v>210</v>
      </c>
      <c r="G55" s="272">
        <v>38520</v>
      </c>
      <c r="H55" s="158"/>
      <c r="I55" s="201"/>
      <c r="J55" s="22"/>
      <c r="K55" s="274"/>
      <c r="L55" s="275"/>
      <c r="M55" s="236"/>
      <c r="N55" s="236"/>
      <c r="O55" s="236"/>
      <c r="P55" s="236"/>
      <c r="Q55" s="236"/>
      <c r="R55" s="236"/>
      <c r="S55" s="236"/>
      <c r="T55" s="236"/>
      <c r="U55" s="236"/>
      <c r="V55" s="236"/>
      <c r="W55" s="236"/>
      <c r="X55" s="236"/>
      <c r="Y55" s="236"/>
    </row>
    <row r="56" spans="1:25" s="247" customFormat="1" ht="63" x14ac:dyDescent="0.25">
      <c r="A56" s="246"/>
      <c r="B56" s="237" t="s">
        <v>226</v>
      </c>
      <c r="C56" s="276"/>
      <c r="D56" s="202"/>
      <c r="E56" s="193"/>
      <c r="F56" s="234" t="s">
        <v>3</v>
      </c>
      <c r="G56" s="277">
        <v>997500</v>
      </c>
      <c r="H56" s="193" t="str">
        <f>F56</f>
        <v>บริษัท ไฟเบอร์ ริส จำกัด</v>
      </c>
      <c r="I56" s="202">
        <f>G56</f>
        <v>997500</v>
      </c>
      <c r="J56" s="278" t="s">
        <v>20</v>
      </c>
      <c r="K56" s="279" t="s">
        <v>245</v>
      </c>
      <c r="L56" s="280">
        <v>244488</v>
      </c>
      <c r="M56" s="236"/>
      <c r="N56" s="236"/>
      <c r="O56" s="236"/>
      <c r="P56" s="236"/>
      <c r="Q56" s="236"/>
      <c r="R56" s="236"/>
      <c r="S56" s="236"/>
      <c r="T56" s="236"/>
      <c r="U56" s="236"/>
      <c r="V56" s="236"/>
      <c r="W56" s="236"/>
      <c r="X56" s="236"/>
      <c r="Y56" s="236"/>
    </row>
    <row r="57" spans="1:25" s="247" customFormat="1" ht="63" x14ac:dyDescent="0.25">
      <c r="A57" s="246"/>
      <c r="B57" s="260" t="s">
        <v>227</v>
      </c>
      <c r="C57" s="281"/>
      <c r="D57" s="203"/>
      <c r="E57" s="157"/>
      <c r="F57" s="261" t="s">
        <v>220</v>
      </c>
      <c r="G57" s="282">
        <v>509000</v>
      </c>
      <c r="H57" s="157" t="str">
        <f>F58</f>
        <v>บริษัท ไฟเบอร์ ริส จำกัด</v>
      </c>
      <c r="I57" s="203">
        <f>G58</f>
        <v>396500</v>
      </c>
      <c r="J57" s="286" t="s">
        <v>20</v>
      </c>
      <c r="K57" s="270" t="s">
        <v>245</v>
      </c>
      <c r="L57" s="271">
        <v>244488</v>
      </c>
      <c r="M57" s="236"/>
      <c r="N57" s="236"/>
      <c r="O57" s="236"/>
      <c r="P57" s="236"/>
      <c r="Q57" s="236"/>
      <c r="R57" s="236"/>
      <c r="S57" s="236"/>
      <c r="T57" s="236"/>
      <c r="U57" s="236"/>
      <c r="V57" s="236"/>
      <c r="W57" s="236"/>
      <c r="X57" s="236"/>
      <c r="Y57" s="236"/>
    </row>
    <row r="58" spans="1:25" s="247" customFormat="1" x14ac:dyDescent="0.25">
      <c r="A58" s="246"/>
      <c r="B58" s="260"/>
      <c r="C58" s="281"/>
      <c r="D58" s="203"/>
      <c r="E58" s="157"/>
      <c r="F58" s="261" t="s">
        <v>3</v>
      </c>
      <c r="G58" s="282">
        <v>396500</v>
      </c>
      <c r="H58" s="157"/>
      <c r="I58" s="203"/>
      <c r="J58" s="261"/>
      <c r="K58" s="270"/>
      <c r="L58" s="270"/>
      <c r="M58" s="236"/>
      <c r="N58" s="236"/>
      <c r="O58" s="236"/>
      <c r="P58" s="236"/>
      <c r="Q58" s="236"/>
      <c r="R58" s="236"/>
      <c r="S58" s="236"/>
      <c r="T58" s="236"/>
      <c r="U58" s="236"/>
      <c r="V58" s="236"/>
      <c r="W58" s="236"/>
      <c r="X58" s="236"/>
      <c r="Y58" s="236"/>
    </row>
    <row r="59" spans="1:25" s="247" customFormat="1" x14ac:dyDescent="0.25">
      <c r="A59" s="246"/>
      <c r="B59" s="260"/>
      <c r="C59" s="281"/>
      <c r="D59" s="203"/>
      <c r="E59" s="157"/>
      <c r="F59" s="261" t="s">
        <v>218</v>
      </c>
      <c r="G59" s="282">
        <v>466000</v>
      </c>
      <c r="H59" s="157"/>
      <c r="I59" s="203"/>
      <c r="J59" s="261"/>
      <c r="K59" s="270"/>
      <c r="L59" s="270"/>
      <c r="M59" s="236"/>
      <c r="N59" s="236"/>
      <c r="O59" s="236"/>
      <c r="P59" s="236"/>
      <c r="Q59" s="236"/>
      <c r="R59" s="236"/>
      <c r="S59" s="236"/>
      <c r="T59" s="236"/>
      <c r="U59" s="236"/>
      <c r="V59" s="236"/>
      <c r="W59" s="236"/>
      <c r="X59" s="236"/>
      <c r="Y59" s="236"/>
    </row>
    <row r="60" spans="1:25" s="247" customFormat="1" x14ac:dyDescent="0.25">
      <c r="A60" s="246"/>
      <c r="B60" s="260"/>
      <c r="C60" s="281"/>
      <c r="D60" s="203"/>
      <c r="E60" s="157"/>
      <c r="F60" s="261" t="s">
        <v>209</v>
      </c>
      <c r="G60" s="282">
        <v>573000</v>
      </c>
      <c r="H60" s="157"/>
      <c r="I60" s="203"/>
      <c r="J60" s="261"/>
      <c r="K60" s="270"/>
      <c r="L60" s="270"/>
      <c r="M60" s="236"/>
      <c r="N60" s="236"/>
      <c r="O60" s="236"/>
      <c r="P60" s="236"/>
      <c r="Q60" s="236"/>
      <c r="R60" s="236"/>
      <c r="S60" s="236"/>
      <c r="T60" s="236"/>
      <c r="U60" s="236"/>
      <c r="V60" s="236"/>
      <c r="W60" s="236"/>
      <c r="X60" s="236"/>
      <c r="Y60" s="236"/>
    </row>
    <row r="61" spans="1:25" s="247" customFormat="1" x14ac:dyDescent="0.25">
      <c r="A61" s="246"/>
      <c r="C61" s="248"/>
      <c r="D61" s="198"/>
      <c r="E61" s="156"/>
      <c r="F61" s="261" t="s">
        <v>210</v>
      </c>
      <c r="G61" s="282">
        <v>405000</v>
      </c>
      <c r="H61" s="156"/>
      <c r="I61" s="198"/>
      <c r="J61" s="249"/>
      <c r="K61" s="246"/>
      <c r="L61" s="24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</row>
    <row r="62" spans="1:25" s="247" customFormat="1" x14ac:dyDescent="0.25">
      <c r="A62" s="250"/>
      <c r="B62" s="251"/>
      <c r="C62" s="252"/>
      <c r="D62" s="199"/>
      <c r="E62" s="159"/>
      <c r="F62" s="22"/>
      <c r="G62" s="272"/>
      <c r="H62" s="159"/>
      <c r="I62" s="199"/>
      <c r="J62" s="253"/>
      <c r="K62" s="250"/>
      <c r="L62" s="250"/>
      <c r="M62" s="236"/>
      <c r="N62" s="236"/>
      <c r="O62" s="236"/>
      <c r="P62" s="236"/>
      <c r="Q62" s="236"/>
      <c r="R62" s="236"/>
      <c r="S62" s="236"/>
      <c r="T62" s="236"/>
      <c r="U62" s="236"/>
      <c r="V62" s="236"/>
      <c r="W62" s="236"/>
      <c r="X62" s="236"/>
      <c r="Y62" s="236"/>
    </row>
    <row r="63" spans="1:25" s="247" customFormat="1" ht="63.6" thickBot="1" x14ac:dyDescent="0.3">
      <c r="A63" s="246"/>
      <c r="B63" s="265" t="s">
        <v>228</v>
      </c>
      <c r="C63" s="240"/>
      <c r="D63" s="197"/>
      <c r="E63" s="194"/>
      <c r="F63" s="287" t="s">
        <v>3</v>
      </c>
      <c r="G63" s="288">
        <v>154800</v>
      </c>
      <c r="H63" s="194" t="str">
        <f>F65</f>
        <v>ห้างหุ้นส่วนจำกัด มิวนิค ซัพพลาย</v>
      </c>
      <c r="I63" s="197">
        <f>G65</f>
        <v>118500</v>
      </c>
      <c r="J63" s="243" t="s">
        <v>20</v>
      </c>
      <c r="K63" s="238" t="s">
        <v>247</v>
      </c>
      <c r="L63" s="244">
        <v>244484</v>
      </c>
      <c r="M63" s="236"/>
      <c r="N63" s="236"/>
      <c r="O63" s="236"/>
      <c r="P63" s="236"/>
      <c r="Q63" s="236"/>
      <c r="R63" s="236"/>
      <c r="S63" s="236"/>
      <c r="T63" s="236"/>
      <c r="U63" s="236"/>
      <c r="V63" s="236"/>
      <c r="W63" s="236"/>
      <c r="X63" s="236"/>
      <c r="Y63" s="236"/>
    </row>
    <row r="64" spans="1:25" s="247" customFormat="1" ht="22.2" thickTop="1" thickBot="1" x14ac:dyDescent="0.3">
      <c r="A64" s="246"/>
      <c r="C64" s="248"/>
      <c r="D64" s="198"/>
      <c r="E64" s="156"/>
      <c r="F64" s="289" t="s">
        <v>218</v>
      </c>
      <c r="G64" s="290">
        <v>141800</v>
      </c>
      <c r="H64" s="156"/>
      <c r="I64" s="198"/>
      <c r="J64" s="249"/>
      <c r="K64" s="246"/>
      <c r="L64" s="246"/>
      <c r="M64" s="236"/>
      <c r="N64" s="236"/>
      <c r="O64" s="236"/>
      <c r="P64" s="236"/>
      <c r="Q64" s="236"/>
      <c r="R64" s="236"/>
      <c r="S64" s="236"/>
      <c r="T64" s="236"/>
      <c r="U64" s="236"/>
      <c r="V64" s="236"/>
      <c r="W64" s="236"/>
      <c r="X64" s="236"/>
      <c r="Y64" s="236"/>
    </row>
    <row r="65" spans="1:25" s="247" customFormat="1" ht="21.6" thickTop="1" x14ac:dyDescent="0.25">
      <c r="A65" s="246"/>
      <c r="B65" s="251"/>
      <c r="C65" s="252"/>
      <c r="D65" s="199"/>
      <c r="E65" s="159"/>
      <c r="F65" s="291" t="s">
        <v>210</v>
      </c>
      <c r="G65" s="292">
        <v>118500</v>
      </c>
      <c r="H65" s="159"/>
      <c r="I65" s="199"/>
      <c r="J65" s="253"/>
      <c r="K65" s="250"/>
      <c r="L65" s="250"/>
      <c r="M65" s="236"/>
      <c r="N65" s="236"/>
      <c r="O65" s="236"/>
      <c r="P65" s="236"/>
      <c r="Q65" s="236"/>
      <c r="R65" s="236"/>
      <c r="S65" s="236"/>
      <c r="T65" s="236"/>
      <c r="U65" s="236"/>
      <c r="V65" s="236"/>
      <c r="W65" s="236"/>
      <c r="X65" s="236"/>
      <c r="Y65" s="236"/>
    </row>
    <row r="66" spans="1:25" s="247" customFormat="1" ht="63.6" thickBot="1" x14ac:dyDescent="0.3">
      <c r="A66" s="246"/>
      <c r="B66" s="265" t="s">
        <v>229</v>
      </c>
      <c r="C66" s="240"/>
      <c r="D66" s="197"/>
      <c r="E66" s="194"/>
      <c r="F66" s="287" t="s">
        <v>3</v>
      </c>
      <c r="G66" s="288">
        <v>23650</v>
      </c>
      <c r="H66" s="194" t="str">
        <f>F68</f>
        <v>ห้างหุ้นส่วนจำกัด มิวนิค ซัพพลาย</v>
      </c>
      <c r="I66" s="197">
        <f>G68</f>
        <v>18000</v>
      </c>
      <c r="J66" s="243" t="s">
        <v>20</v>
      </c>
      <c r="K66" s="238" t="s">
        <v>247</v>
      </c>
      <c r="L66" s="244">
        <v>244484</v>
      </c>
      <c r="M66" s="236"/>
      <c r="N66" s="236"/>
      <c r="O66" s="236"/>
      <c r="P66" s="236"/>
      <c r="Q66" s="236"/>
      <c r="R66" s="236"/>
      <c r="S66" s="236"/>
      <c r="T66" s="236"/>
      <c r="U66" s="236"/>
      <c r="V66" s="236"/>
      <c r="W66" s="236"/>
      <c r="X66" s="236"/>
      <c r="Y66" s="236"/>
    </row>
    <row r="67" spans="1:25" s="247" customFormat="1" ht="22.2" thickTop="1" thickBot="1" x14ac:dyDescent="0.3">
      <c r="A67" s="246"/>
      <c r="C67" s="248"/>
      <c r="D67" s="198"/>
      <c r="E67" s="156"/>
      <c r="F67" s="289" t="s">
        <v>218</v>
      </c>
      <c r="G67" s="293">
        <v>21560</v>
      </c>
      <c r="H67" s="156"/>
      <c r="I67" s="198"/>
      <c r="J67" s="249"/>
      <c r="K67" s="246"/>
      <c r="L67" s="246"/>
      <c r="M67" s="236"/>
      <c r="N67" s="236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</row>
    <row r="68" spans="1:25" s="247" customFormat="1" ht="21.6" thickTop="1" x14ac:dyDescent="0.25">
      <c r="A68" s="246"/>
      <c r="B68" s="251"/>
      <c r="C68" s="252"/>
      <c r="D68" s="199"/>
      <c r="E68" s="159"/>
      <c r="F68" s="291" t="s">
        <v>210</v>
      </c>
      <c r="G68" s="292">
        <v>18000</v>
      </c>
      <c r="H68" s="159"/>
      <c r="I68" s="199"/>
      <c r="J68" s="253"/>
      <c r="K68" s="250"/>
      <c r="L68" s="250"/>
      <c r="M68" s="236"/>
      <c r="N68" s="236"/>
      <c r="O68" s="236"/>
      <c r="P68" s="236"/>
      <c r="Q68" s="236"/>
      <c r="R68" s="236"/>
      <c r="S68" s="236"/>
      <c r="T68" s="236"/>
      <c r="U68" s="236"/>
      <c r="V68" s="236"/>
      <c r="W68" s="236"/>
      <c r="X68" s="236"/>
      <c r="Y68" s="236"/>
    </row>
    <row r="69" spans="1:25" s="247" customFormat="1" ht="63.6" thickBot="1" x14ac:dyDescent="0.3">
      <c r="A69" s="246"/>
      <c r="B69" s="265" t="s">
        <v>230</v>
      </c>
      <c r="C69" s="240"/>
      <c r="D69" s="197"/>
      <c r="E69" s="194"/>
      <c r="F69" s="287" t="s">
        <v>3</v>
      </c>
      <c r="G69" s="288">
        <v>103200</v>
      </c>
      <c r="H69" s="194" t="str">
        <f>F71</f>
        <v>ห้างหุ้นส่วนจำกัด มิวนิค ซัพพลาย</v>
      </c>
      <c r="I69" s="197">
        <f>G71</f>
        <v>78880</v>
      </c>
      <c r="J69" s="243" t="s">
        <v>20</v>
      </c>
      <c r="K69" s="238" t="s">
        <v>247</v>
      </c>
      <c r="L69" s="244">
        <v>244484</v>
      </c>
      <c r="M69" s="236"/>
      <c r="N69" s="236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</row>
    <row r="70" spans="1:25" s="247" customFormat="1" ht="22.2" thickTop="1" thickBot="1" x14ac:dyDescent="0.3">
      <c r="A70" s="246"/>
      <c r="C70" s="248"/>
      <c r="D70" s="198"/>
      <c r="E70" s="156"/>
      <c r="F70" s="289" t="s">
        <v>218</v>
      </c>
      <c r="G70" s="293">
        <v>94480</v>
      </c>
      <c r="H70" s="156"/>
      <c r="I70" s="198"/>
      <c r="J70" s="249"/>
      <c r="K70" s="246"/>
      <c r="L70" s="246"/>
      <c r="M70" s="236"/>
      <c r="N70" s="236"/>
      <c r="O70" s="236"/>
      <c r="P70" s="236"/>
      <c r="Q70" s="236"/>
      <c r="R70" s="236"/>
      <c r="S70" s="236"/>
      <c r="T70" s="236"/>
      <c r="U70" s="236"/>
      <c r="V70" s="236"/>
      <c r="W70" s="236"/>
      <c r="X70" s="236"/>
      <c r="Y70" s="236"/>
    </row>
    <row r="71" spans="1:25" s="247" customFormat="1" ht="21.6" thickTop="1" x14ac:dyDescent="0.25">
      <c r="A71" s="246"/>
      <c r="B71" s="251"/>
      <c r="C71" s="252"/>
      <c r="D71" s="199"/>
      <c r="E71" s="159"/>
      <c r="F71" s="291" t="s">
        <v>210</v>
      </c>
      <c r="G71" s="292">
        <v>78880</v>
      </c>
      <c r="H71" s="159"/>
      <c r="I71" s="199"/>
      <c r="J71" s="253"/>
      <c r="K71" s="250"/>
      <c r="L71" s="250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</row>
    <row r="72" spans="1:25" s="247" customFormat="1" ht="63.6" thickBot="1" x14ac:dyDescent="0.3">
      <c r="A72" s="246"/>
      <c r="B72" s="239" t="s">
        <v>231</v>
      </c>
      <c r="C72" s="240"/>
      <c r="D72" s="197"/>
      <c r="E72" s="194"/>
      <c r="F72" s="287" t="s">
        <v>3</v>
      </c>
      <c r="G72" s="288">
        <v>13600</v>
      </c>
      <c r="H72" s="194" t="str">
        <f>F74</f>
        <v>ห้างหุ้นส่วนจำกัด มิวนิค ซัพพลาย</v>
      </c>
      <c r="I72" s="197">
        <f>G74</f>
        <v>11150</v>
      </c>
      <c r="J72" s="243" t="s">
        <v>20</v>
      </c>
      <c r="K72" s="238" t="s">
        <v>247</v>
      </c>
      <c r="L72" s="244">
        <v>244484</v>
      </c>
      <c r="M72" s="236"/>
      <c r="N72" s="236"/>
      <c r="O72" s="236"/>
      <c r="P72" s="236"/>
      <c r="Q72" s="236"/>
      <c r="R72" s="236"/>
      <c r="S72" s="236"/>
      <c r="T72" s="236"/>
      <c r="U72" s="236"/>
      <c r="V72" s="236"/>
      <c r="W72" s="236"/>
      <c r="X72" s="236"/>
      <c r="Y72" s="236"/>
    </row>
    <row r="73" spans="1:25" s="247" customFormat="1" ht="22.2" thickTop="1" thickBot="1" x14ac:dyDescent="0.3">
      <c r="A73" s="246"/>
      <c r="C73" s="248"/>
      <c r="D73" s="198"/>
      <c r="E73" s="156"/>
      <c r="F73" s="289" t="s">
        <v>218</v>
      </c>
      <c r="G73" s="293">
        <v>13350</v>
      </c>
      <c r="H73" s="156"/>
      <c r="I73" s="198"/>
      <c r="J73" s="249"/>
      <c r="K73" s="246"/>
      <c r="L73" s="24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</row>
    <row r="74" spans="1:25" s="247" customFormat="1" ht="21.6" thickTop="1" x14ac:dyDescent="0.25">
      <c r="A74" s="246"/>
      <c r="B74" s="251"/>
      <c r="C74" s="252"/>
      <c r="D74" s="199"/>
      <c r="E74" s="159"/>
      <c r="F74" s="291" t="s">
        <v>210</v>
      </c>
      <c r="G74" s="292">
        <v>11150</v>
      </c>
      <c r="H74" s="159"/>
      <c r="I74" s="199"/>
      <c r="J74" s="253"/>
      <c r="K74" s="250"/>
      <c r="L74" s="250"/>
      <c r="M74" s="236"/>
      <c r="N74" s="236"/>
      <c r="O74" s="236"/>
      <c r="P74" s="236"/>
      <c r="Q74" s="236"/>
      <c r="R74" s="236"/>
      <c r="S74" s="236"/>
      <c r="T74" s="236"/>
      <c r="U74" s="236"/>
      <c r="V74" s="236"/>
      <c r="W74" s="236"/>
      <c r="X74" s="236"/>
      <c r="Y74" s="236"/>
    </row>
    <row r="75" spans="1:25" s="247" customFormat="1" ht="63.6" thickBot="1" x14ac:dyDescent="0.3">
      <c r="A75" s="246"/>
      <c r="B75" s="239" t="s">
        <v>232</v>
      </c>
      <c r="C75" s="240"/>
      <c r="D75" s="197"/>
      <c r="E75" s="194"/>
      <c r="F75" s="287" t="s">
        <v>3</v>
      </c>
      <c r="G75" s="288">
        <v>35437.5</v>
      </c>
      <c r="H75" s="194" t="str">
        <f>F77</f>
        <v>ห้างหุ้นส่วนจำกัด มิวนิค ซัพพลาย</v>
      </c>
      <c r="I75" s="197">
        <f>G77</f>
        <v>31050</v>
      </c>
      <c r="J75" s="243" t="s">
        <v>20</v>
      </c>
      <c r="K75" s="238" t="s">
        <v>247</v>
      </c>
      <c r="L75" s="244">
        <v>244484</v>
      </c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</row>
    <row r="76" spans="1:25" s="247" customFormat="1" ht="22.2" thickTop="1" thickBot="1" x14ac:dyDescent="0.3">
      <c r="A76" s="246"/>
      <c r="C76" s="248"/>
      <c r="D76" s="198"/>
      <c r="E76" s="156"/>
      <c r="F76" s="289" t="s">
        <v>218</v>
      </c>
      <c r="G76" s="293">
        <v>37200</v>
      </c>
      <c r="H76" s="156"/>
      <c r="I76" s="198"/>
      <c r="J76" s="249"/>
      <c r="K76" s="246"/>
      <c r="L76" s="246"/>
      <c r="M76" s="236"/>
      <c r="N76" s="236"/>
      <c r="O76" s="236"/>
      <c r="P76" s="236"/>
      <c r="Q76" s="236"/>
      <c r="R76" s="236"/>
      <c r="S76" s="236"/>
      <c r="T76" s="236"/>
      <c r="U76" s="236"/>
      <c r="V76" s="236"/>
      <c r="W76" s="236"/>
      <c r="X76" s="236"/>
      <c r="Y76" s="236"/>
    </row>
    <row r="77" spans="1:25" s="247" customFormat="1" ht="21.6" thickTop="1" x14ac:dyDescent="0.25">
      <c r="A77" s="246"/>
      <c r="B77" s="251"/>
      <c r="C77" s="252"/>
      <c r="D77" s="199"/>
      <c r="E77" s="159"/>
      <c r="F77" s="291" t="s">
        <v>210</v>
      </c>
      <c r="G77" s="292">
        <v>31050</v>
      </c>
      <c r="H77" s="159"/>
      <c r="I77" s="199"/>
      <c r="J77" s="253"/>
      <c r="K77" s="250"/>
      <c r="L77" s="250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</row>
    <row r="78" spans="1:25" s="247" customFormat="1" ht="63.6" thickBot="1" x14ac:dyDescent="0.3">
      <c r="A78" s="246"/>
      <c r="B78" s="239" t="s">
        <v>233</v>
      </c>
      <c r="C78" s="240"/>
      <c r="D78" s="197"/>
      <c r="E78" s="194"/>
      <c r="F78" s="287" t="s">
        <v>3</v>
      </c>
      <c r="G78" s="288">
        <v>95625</v>
      </c>
      <c r="H78" s="194" t="str">
        <f>F78</f>
        <v>บริษัท ไฟเบอร์ ริส จำกัด</v>
      </c>
      <c r="I78" s="197">
        <f>G78</f>
        <v>95625</v>
      </c>
      <c r="J78" s="294" t="s">
        <v>20</v>
      </c>
      <c r="K78" s="295" t="s">
        <v>245</v>
      </c>
      <c r="L78" s="296">
        <v>244488</v>
      </c>
      <c r="M78" s="236"/>
      <c r="N78" s="236"/>
      <c r="O78" s="236"/>
      <c r="P78" s="236"/>
      <c r="Q78" s="236"/>
      <c r="R78" s="236"/>
      <c r="S78" s="236"/>
      <c r="T78" s="236"/>
      <c r="U78" s="236"/>
      <c r="V78" s="236"/>
      <c r="W78" s="236"/>
      <c r="X78" s="236"/>
      <c r="Y78" s="236"/>
    </row>
    <row r="79" spans="1:25" s="247" customFormat="1" ht="21.6" thickTop="1" x14ac:dyDescent="0.25">
      <c r="A79" s="246"/>
      <c r="B79" s="251"/>
      <c r="C79" s="252"/>
      <c r="D79" s="199"/>
      <c r="E79" s="159"/>
      <c r="F79" s="291" t="s">
        <v>210</v>
      </c>
      <c r="G79" s="292">
        <v>102400</v>
      </c>
      <c r="H79" s="159"/>
      <c r="I79" s="199"/>
      <c r="J79" s="253"/>
      <c r="K79" s="250"/>
      <c r="L79" s="250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</row>
    <row r="80" spans="1:25" s="247" customFormat="1" ht="63.6" thickBot="1" x14ac:dyDescent="0.3">
      <c r="A80" s="246"/>
      <c r="B80" s="239" t="s">
        <v>234</v>
      </c>
      <c r="C80" s="240"/>
      <c r="D80" s="197"/>
      <c r="E80" s="194"/>
      <c r="F80" s="287" t="s">
        <v>3</v>
      </c>
      <c r="G80" s="288">
        <v>50400</v>
      </c>
      <c r="H80" s="194" t="str">
        <f>F83</f>
        <v>ห้างหุ้นส่วนจำกัด มิวนิค ซัพพลาย</v>
      </c>
      <c r="I80" s="197">
        <f>G83</f>
        <v>44400</v>
      </c>
      <c r="J80" s="243" t="s">
        <v>20</v>
      </c>
      <c r="K80" s="238" t="s">
        <v>247</v>
      </c>
      <c r="L80" s="244">
        <v>244484</v>
      </c>
      <c r="M80" s="236"/>
      <c r="N80" s="236"/>
      <c r="O80" s="236"/>
      <c r="P80" s="236"/>
      <c r="Q80" s="236"/>
      <c r="R80" s="236"/>
      <c r="S80" s="236"/>
      <c r="T80" s="236"/>
      <c r="U80" s="236"/>
      <c r="V80" s="236"/>
      <c r="W80" s="236"/>
      <c r="X80" s="236"/>
      <c r="Y80" s="236"/>
    </row>
    <row r="81" spans="1:25" s="247" customFormat="1" ht="22.2" thickTop="1" thickBot="1" x14ac:dyDescent="0.3">
      <c r="A81" s="246"/>
      <c r="C81" s="248"/>
      <c r="D81" s="198"/>
      <c r="E81" s="156"/>
      <c r="F81" s="289" t="s">
        <v>218</v>
      </c>
      <c r="G81" s="293">
        <v>53200</v>
      </c>
      <c r="H81" s="156"/>
      <c r="I81" s="198"/>
      <c r="J81" s="249"/>
      <c r="K81" s="246"/>
      <c r="L81" s="24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</row>
    <row r="82" spans="1:25" s="247" customFormat="1" ht="22.2" thickTop="1" thickBot="1" x14ac:dyDescent="0.3">
      <c r="A82" s="246"/>
      <c r="C82" s="248"/>
      <c r="D82" s="198"/>
      <c r="E82" s="156"/>
      <c r="F82" s="289" t="s">
        <v>209</v>
      </c>
      <c r="G82" s="293">
        <v>62500</v>
      </c>
      <c r="H82" s="156"/>
      <c r="I82" s="198"/>
      <c r="J82" s="249"/>
      <c r="K82" s="246"/>
      <c r="L82" s="246"/>
      <c r="M82" s="236"/>
      <c r="N82" s="236"/>
      <c r="O82" s="236"/>
      <c r="P82" s="236"/>
      <c r="Q82" s="236"/>
      <c r="R82" s="236"/>
      <c r="S82" s="236"/>
      <c r="T82" s="236"/>
      <c r="U82" s="236"/>
      <c r="V82" s="236"/>
      <c r="W82" s="236"/>
      <c r="X82" s="236"/>
      <c r="Y82" s="236"/>
    </row>
    <row r="83" spans="1:25" s="247" customFormat="1" ht="21.6" thickTop="1" x14ac:dyDescent="0.25">
      <c r="A83" s="246"/>
      <c r="B83" s="251"/>
      <c r="C83" s="252"/>
      <c r="D83" s="199"/>
      <c r="E83" s="159"/>
      <c r="F83" s="291" t="s">
        <v>210</v>
      </c>
      <c r="G83" s="292">
        <v>44400</v>
      </c>
      <c r="H83" s="159"/>
      <c r="I83" s="199"/>
      <c r="J83" s="253"/>
      <c r="K83" s="250"/>
      <c r="L83" s="250"/>
      <c r="M83" s="236"/>
      <c r="N83" s="236"/>
      <c r="O83" s="236"/>
      <c r="P83" s="236"/>
      <c r="Q83" s="236"/>
      <c r="R83" s="236"/>
      <c r="S83" s="236"/>
      <c r="T83" s="236"/>
      <c r="U83" s="236"/>
      <c r="V83" s="236"/>
      <c r="W83" s="236"/>
      <c r="X83" s="236"/>
      <c r="Y83" s="236"/>
    </row>
    <row r="84" spans="1:25" s="247" customFormat="1" ht="63.6" thickBot="1" x14ac:dyDescent="0.3">
      <c r="A84" s="246"/>
      <c r="B84" s="239" t="s">
        <v>235</v>
      </c>
      <c r="C84" s="240"/>
      <c r="D84" s="197"/>
      <c r="E84" s="194"/>
      <c r="F84" s="287" t="s">
        <v>3</v>
      </c>
      <c r="G84" s="288">
        <v>38640</v>
      </c>
      <c r="H84" s="194" t="str">
        <f>F85</f>
        <v>ห้างหุ้นส่วนจำกัด มิวนิค ซัพพลาย</v>
      </c>
      <c r="I84" s="197">
        <f>G85</f>
        <v>36000</v>
      </c>
      <c r="J84" s="243" t="s">
        <v>20</v>
      </c>
      <c r="K84" s="238" t="s">
        <v>247</v>
      </c>
      <c r="L84" s="244">
        <v>244484</v>
      </c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236"/>
    </row>
    <row r="85" spans="1:25" s="247" customFormat="1" ht="21.6" thickTop="1" x14ac:dyDescent="0.25">
      <c r="A85" s="246"/>
      <c r="B85" s="251"/>
      <c r="C85" s="252"/>
      <c r="D85" s="199"/>
      <c r="E85" s="159"/>
      <c r="F85" s="291" t="s">
        <v>210</v>
      </c>
      <c r="G85" s="292">
        <v>36000</v>
      </c>
      <c r="H85" s="159"/>
      <c r="I85" s="199"/>
      <c r="J85" s="253"/>
      <c r="K85" s="250"/>
      <c r="L85" s="250"/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</row>
    <row r="86" spans="1:25" s="247" customFormat="1" ht="63.6" thickBot="1" x14ac:dyDescent="0.3">
      <c r="A86" s="246"/>
      <c r="B86" s="239" t="s">
        <v>236</v>
      </c>
      <c r="C86" s="240"/>
      <c r="D86" s="197"/>
      <c r="E86" s="194"/>
      <c r="F86" s="287" t="s">
        <v>3</v>
      </c>
      <c r="G86" s="288">
        <v>30600</v>
      </c>
      <c r="H86" s="194" t="str">
        <f>F87</f>
        <v>ห้างหุ้นส่วนจำกัด มิวนิค ซัพพลาย</v>
      </c>
      <c r="I86" s="197">
        <f>G87</f>
        <v>26640</v>
      </c>
      <c r="J86" s="243" t="s">
        <v>20</v>
      </c>
      <c r="K86" s="238" t="s">
        <v>247</v>
      </c>
      <c r="L86" s="244">
        <v>244484</v>
      </c>
      <c r="M86" s="236"/>
      <c r="N86" s="236"/>
      <c r="O86" s="236"/>
      <c r="P86" s="236"/>
      <c r="Q86" s="236"/>
      <c r="R86" s="236"/>
      <c r="S86" s="236"/>
      <c r="T86" s="236"/>
      <c r="U86" s="236"/>
      <c r="V86" s="236"/>
      <c r="W86" s="236"/>
      <c r="X86" s="236"/>
      <c r="Y86" s="236"/>
    </row>
    <row r="87" spans="1:25" s="247" customFormat="1" ht="21.6" thickTop="1" x14ac:dyDescent="0.25">
      <c r="A87" s="246"/>
      <c r="B87" s="251"/>
      <c r="C87" s="252"/>
      <c r="D87" s="199"/>
      <c r="E87" s="159"/>
      <c r="F87" s="291" t="s">
        <v>210</v>
      </c>
      <c r="G87" s="292">
        <v>26640</v>
      </c>
      <c r="H87" s="159"/>
      <c r="I87" s="199"/>
      <c r="J87" s="253"/>
      <c r="K87" s="250"/>
      <c r="L87" s="250"/>
      <c r="M87" s="236"/>
      <c r="N87" s="236"/>
      <c r="O87" s="236"/>
      <c r="P87" s="236"/>
      <c r="Q87" s="236"/>
      <c r="R87" s="236"/>
      <c r="S87" s="236"/>
      <c r="T87" s="236"/>
      <c r="U87" s="236"/>
      <c r="V87" s="236"/>
      <c r="W87" s="236"/>
      <c r="X87" s="236"/>
      <c r="Y87" s="236"/>
    </row>
    <row r="88" spans="1:25" s="247" customFormat="1" ht="63.6" thickBot="1" x14ac:dyDescent="0.3">
      <c r="A88" s="246"/>
      <c r="B88" s="239" t="s">
        <v>237</v>
      </c>
      <c r="C88" s="240"/>
      <c r="D88" s="197"/>
      <c r="E88" s="194"/>
      <c r="F88" s="287" t="s">
        <v>3</v>
      </c>
      <c r="G88" s="288">
        <v>35280</v>
      </c>
      <c r="H88" s="194" t="str">
        <f>F89</f>
        <v>ห้างหุ้นส่วนจำกัด มิวนิค ซัพพลาย</v>
      </c>
      <c r="I88" s="197">
        <f>G89</f>
        <v>32850</v>
      </c>
      <c r="J88" s="243" t="s">
        <v>20</v>
      </c>
      <c r="K88" s="238" t="s">
        <v>247</v>
      </c>
      <c r="L88" s="244">
        <v>244484</v>
      </c>
      <c r="M88" s="236"/>
      <c r="N88" s="236"/>
      <c r="O88" s="236"/>
      <c r="P88" s="236"/>
      <c r="Q88" s="236"/>
      <c r="R88" s="236"/>
      <c r="S88" s="236"/>
      <c r="T88" s="236"/>
      <c r="U88" s="236"/>
      <c r="V88" s="236"/>
      <c r="W88" s="236"/>
      <c r="X88" s="236"/>
      <c r="Y88" s="236"/>
    </row>
    <row r="89" spans="1:25" s="247" customFormat="1" ht="21.6" thickTop="1" x14ac:dyDescent="0.25">
      <c r="A89" s="250"/>
      <c r="B89" s="251"/>
      <c r="C89" s="252"/>
      <c r="D89" s="199"/>
      <c r="E89" s="159"/>
      <c r="F89" s="291" t="s">
        <v>210</v>
      </c>
      <c r="G89" s="292">
        <v>32850</v>
      </c>
      <c r="H89" s="159"/>
      <c r="I89" s="199"/>
      <c r="J89" s="253"/>
      <c r="K89" s="250"/>
      <c r="L89" s="250"/>
      <c r="M89" s="236"/>
      <c r="N89" s="236"/>
      <c r="O89" s="236"/>
      <c r="P89" s="236"/>
      <c r="Q89" s="236"/>
      <c r="R89" s="236"/>
      <c r="S89" s="236"/>
      <c r="T89" s="236"/>
      <c r="U89" s="236"/>
      <c r="V89" s="236"/>
      <c r="W89" s="236"/>
      <c r="X89" s="236"/>
      <c r="Y89" s="236"/>
    </row>
    <row r="90" spans="1:25" s="247" customFormat="1" ht="63.6" thickBot="1" x14ac:dyDescent="0.3">
      <c r="A90" s="246"/>
      <c r="B90" s="260" t="s">
        <v>238</v>
      </c>
      <c r="C90" s="248"/>
      <c r="D90" s="198"/>
      <c r="E90" s="156"/>
      <c r="F90" s="297" t="s">
        <v>3</v>
      </c>
      <c r="G90" s="298">
        <v>15750</v>
      </c>
      <c r="H90" s="156" t="str">
        <f>F91</f>
        <v>ห้างหุ้นส่วนจำกัด มิวนิค ซัพพลาย</v>
      </c>
      <c r="I90" s="198">
        <f>G91</f>
        <v>15600</v>
      </c>
      <c r="J90" s="261" t="s">
        <v>20</v>
      </c>
      <c r="K90" s="246" t="s">
        <v>247</v>
      </c>
      <c r="L90" s="262">
        <v>244484</v>
      </c>
      <c r="M90" s="236"/>
      <c r="N90" s="236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</row>
    <row r="91" spans="1:25" s="247" customFormat="1" ht="21.6" thickTop="1" x14ac:dyDescent="0.25">
      <c r="A91" s="246"/>
      <c r="B91" s="251"/>
      <c r="C91" s="252"/>
      <c r="D91" s="199"/>
      <c r="E91" s="159"/>
      <c r="F91" s="291" t="s">
        <v>210</v>
      </c>
      <c r="G91" s="292">
        <v>15600</v>
      </c>
      <c r="H91" s="159"/>
      <c r="I91" s="199"/>
      <c r="J91" s="253"/>
      <c r="K91" s="250"/>
      <c r="L91" s="250"/>
      <c r="M91" s="236"/>
      <c r="N91" s="236"/>
      <c r="O91" s="236"/>
      <c r="P91" s="236"/>
      <c r="Q91" s="236"/>
      <c r="R91" s="236"/>
      <c r="S91" s="236"/>
      <c r="T91" s="236"/>
      <c r="U91" s="236"/>
      <c r="V91" s="236"/>
      <c r="W91" s="236"/>
      <c r="X91" s="236"/>
      <c r="Y91" s="236"/>
    </row>
    <row r="92" spans="1:25" s="247" customFormat="1" ht="63.6" thickBot="1" x14ac:dyDescent="0.3">
      <c r="A92" s="246"/>
      <c r="B92" s="239" t="s">
        <v>239</v>
      </c>
      <c r="C92" s="240"/>
      <c r="D92" s="197"/>
      <c r="E92" s="194"/>
      <c r="F92" s="287" t="s">
        <v>3</v>
      </c>
      <c r="G92" s="288">
        <v>22750</v>
      </c>
      <c r="H92" s="194" t="str">
        <f>F92</f>
        <v>บริษัท ไฟเบอร์ ริส จำกัด</v>
      </c>
      <c r="I92" s="197">
        <f>G92</f>
        <v>22750</v>
      </c>
      <c r="J92" s="294" t="s">
        <v>20</v>
      </c>
      <c r="K92" s="295" t="s">
        <v>245</v>
      </c>
      <c r="L92" s="296">
        <v>244488</v>
      </c>
      <c r="M92" s="236"/>
      <c r="N92" s="236"/>
      <c r="O92" s="236"/>
      <c r="P92" s="236"/>
      <c r="Q92" s="236"/>
      <c r="R92" s="236"/>
      <c r="S92" s="236"/>
      <c r="T92" s="236"/>
      <c r="U92" s="236"/>
      <c r="V92" s="236"/>
      <c r="W92" s="236"/>
      <c r="X92" s="236"/>
      <c r="Y92" s="236"/>
    </row>
    <row r="93" spans="1:25" s="247" customFormat="1" ht="22.2" thickTop="1" thickBot="1" x14ac:dyDescent="0.3">
      <c r="A93" s="246"/>
      <c r="C93" s="248"/>
      <c r="D93" s="198"/>
      <c r="E93" s="156"/>
      <c r="F93" s="289" t="s">
        <v>218</v>
      </c>
      <c r="G93" s="293">
        <v>29332</v>
      </c>
      <c r="H93" s="156"/>
      <c r="I93" s="198"/>
      <c r="J93" s="249"/>
      <c r="K93" s="246"/>
      <c r="L93" s="24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</row>
    <row r="94" spans="1:25" s="247" customFormat="1" ht="22.2" thickTop="1" thickBot="1" x14ac:dyDescent="0.3">
      <c r="A94" s="246"/>
      <c r="C94" s="248"/>
      <c r="D94" s="198"/>
      <c r="E94" s="156"/>
      <c r="F94" s="289" t="s">
        <v>209</v>
      </c>
      <c r="G94" s="293">
        <v>30560</v>
      </c>
      <c r="H94" s="156"/>
      <c r="I94" s="198"/>
      <c r="J94" s="249"/>
      <c r="K94" s="246"/>
      <c r="L94" s="24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</row>
    <row r="95" spans="1:25" s="247" customFormat="1" ht="21.6" thickTop="1" x14ac:dyDescent="0.25">
      <c r="A95" s="246"/>
      <c r="B95" s="251"/>
      <c r="C95" s="252"/>
      <c r="D95" s="199"/>
      <c r="E95" s="159"/>
      <c r="F95" s="291" t="s">
        <v>210</v>
      </c>
      <c r="G95" s="292">
        <v>23880</v>
      </c>
      <c r="H95" s="159"/>
      <c r="I95" s="199"/>
      <c r="J95" s="253"/>
      <c r="K95" s="250"/>
      <c r="L95" s="250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</row>
    <row r="96" spans="1:25" s="247" customFormat="1" ht="63.6" thickBot="1" x14ac:dyDescent="0.3">
      <c r="A96" s="246"/>
      <c r="B96" s="239" t="s">
        <v>240</v>
      </c>
      <c r="C96" s="240"/>
      <c r="D96" s="197"/>
      <c r="E96" s="194"/>
      <c r="F96" s="287" t="s">
        <v>3</v>
      </c>
      <c r="G96" s="288">
        <v>82320</v>
      </c>
      <c r="H96" s="194" t="str">
        <f>F99</f>
        <v>ห้างหุ้นส่วนจำกัด มิวนิค ซัพพลาย</v>
      </c>
      <c r="I96" s="197">
        <f>G99</f>
        <v>73500</v>
      </c>
      <c r="J96" s="243" t="s">
        <v>20</v>
      </c>
      <c r="K96" s="238" t="s">
        <v>247</v>
      </c>
      <c r="L96" s="244">
        <v>244484</v>
      </c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</row>
    <row r="97" spans="1:25" s="247" customFormat="1" ht="22.2" thickTop="1" thickBot="1" x14ac:dyDescent="0.3">
      <c r="A97" s="246"/>
      <c r="C97" s="248"/>
      <c r="D97" s="198"/>
      <c r="E97" s="156"/>
      <c r="F97" s="289" t="s">
        <v>218</v>
      </c>
      <c r="G97" s="293">
        <v>88200</v>
      </c>
      <c r="H97" s="156"/>
      <c r="I97" s="198"/>
      <c r="J97" s="249"/>
      <c r="K97" s="246"/>
      <c r="L97" s="24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</row>
    <row r="98" spans="1:25" s="247" customFormat="1" ht="22.2" thickTop="1" thickBot="1" x14ac:dyDescent="0.3">
      <c r="A98" s="246"/>
      <c r="C98" s="248"/>
      <c r="D98" s="198"/>
      <c r="E98" s="156"/>
      <c r="F98" s="289" t="s">
        <v>209</v>
      </c>
      <c r="G98" s="293">
        <v>106960</v>
      </c>
      <c r="H98" s="156"/>
      <c r="I98" s="198"/>
      <c r="J98" s="249"/>
      <c r="K98" s="246"/>
      <c r="L98" s="24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</row>
    <row r="99" spans="1:25" s="247" customFormat="1" ht="21.6" thickTop="1" x14ac:dyDescent="0.25">
      <c r="A99" s="246"/>
      <c r="B99" s="251"/>
      <c r="C99" s="252"/>
      <c r="D99" s="199"/>
      <c r="E99" s="159"/>
      <c r="F99" s="291" t="s">
        <v>210</v>
      </c>
      <c r="G99" s="292">
        <v>73500</v>
      </c>
      <c r="H99" s="159"/>
      <c r="I99" s="199"/>
      <c r="J99" s="253"/>
      <c r="K99" s="250"/>
      <c r="L99" s="250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</row>
    <row r="100" spans="1:25" s="247" customFormat="1" ht="63.6" thickBot="1" x14ac:dyDescent="0.3">
      <c r="A100" s="246"/>
      <c r="B100" s="239" t="s">
        <v>241</v>
      </c>
      <c r="C100" s="240"/>
      <c r="D100" s="197"/>
      <c r="E100" s="194"/>
      <c r="F100" s="287" t="s">
        <v>3</v>
      </c>
      <c r="G100" s="288">
        <v>196560</v>
      </c>
      <c r="H100" s="194" t="str">
        <f>F101</f>
        <v>ห้างหุ้นส่วนจำกัด มิวนิค ซัพพลาย</v>
      </c>
      <c r="I100" s="197">
        <f>G101</f>
        <v>187850</v>
      </c>
      <c r="J100" s="243" t="s">
        <v>20</v>
      </c>
      <c r="K100" s="238" t="s">
        <v>247</v>
      </c>
      <c r="L100" s="244">
        <v>244484</v>
      </c>
      <c r="M100" s="236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  <c r="Y100" s="236"/>
    </row>
    <row r="101" spans="1:25" s="247" customFormat="1" ht="21.6" thickTop="1" x14ac:dyDescent="0.25">
      <c r="A101" s="246"/>
      <c r="B101" s="251"/>
      <c r="C101" s="252"/>
      <c r="D101" s="199"/>
      <c r="E101" s="159"/>
      <c r="F101" s="291" t="s">
        <v>210</v>
      </c>
      <c r="G101" s="292">
        <v>187850</v>
      </c>
      <c r="H101" s="159"/>
      <c r="I101" s="199"/>
      <c r="J101" s="253"/>
      <c r="K101" s="250"/>
      <c r="L101" s="250"/>
      <c r="M101" s="236"/>
      <c r="N101" s="236"/>
      <c r="O101" s="236"/>
      <c r="P101" s="236"/>
      <c r="Q101" s="236"/>
      <c r="R101" s="236"/>
      <c r="S101" s="236"/>
      <c r="T101" s="236"/>
      <c r="U101" s="236"/>
      <c r="V101" s="236"/>
      <c r="W101" s="236"/>
      <c r="X101" s="236"/>
      <c r="Y101" s="236"/>
    </row>
    <row r="102" spans="1:25" s="247" customFormat="1" ht="63.6" thickBot="1" x14ac:dyDescent="0.3">
      <c r="A102" s="246"/>
      <c r="B102" s="239" t="s">
        <v>242</v>
      </c>
      <c r="C102" s="240"/>
      <c r="D102" s="197"/>
      <c r="E102" s="194"/>
      <c r="F102" s="287" t="s">
        <v>3</v>
      </c>
      <c r="G102" s="288">
        <v>310845</v>
      </c>
      <c r="H102" s="194" t="str">
        <f>F105</f>
        <v>ห้างหุ้นส่วนจำกัด มิวนิค ซัพพลาย</v>
      </c>
      <c r="I102" s="197">
        <f>G105</f>
        <v>179400</v>
      </c>
      <c r="J102" s="243" t="s">
        <v>20</v>
      </c>
      <c r="K102" s="238" t="s">
        <v>247</v>
      </c>
      <c r="L102" s="244">
        <v>244484</v>
      </c>
      <c r="M102" s="236"/>
      <c r="N102" s="236"/>
      <c r="O102" s="236"/>
      <c r="P102" s="236"/>
      <c r="Q102" s="236"/>
      <c r="R102" s="236"/>
      <c r="S102" s="236"/>
      <c r="T102" s="236"/>
      <c r="U102" s="236"/>
      <c r="V102" s="236"/>
      <c r="W102" s="236"/>
      <c r="X102" s="236"/>
      <c r="Y102" s="236"/>
    </row>
    <row r="103" spans="1:25" s="247" customFormat="1" ht="22.2" thickTop="1" thickBot="1" x14ac:dyDescent="0.3">
      <c r="A103" s="246"/>
      <c r="C103" s="248"/>
      <c r="D103" s="198"/>
      <c r="E103" s="156"/>
      <c r="F103" s="289" t="s">
        <v>218</v>
      </c>
      <c r="G103" s="293">
        <v>253920</v>
      </c>
      <c r="H103" s="156"/>
      <c r="I103" s="198"/>
      <c r="J103" s="249"/>
      <c r="K103" s="246"/>
      <c r="L103" s="24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</row>
    <row r="104" spans="1:25" s="247" customFormat="1" ht="22.2" thickTop="1" thickBot="1" x14ac:dyDescent="0.3">
      <c r="A104" s="246"/>
      <c r="C104" s="248"/>
      <c r="D104" s="198"/>
      <c r="E104" s="156"/>
      <c r="F104" s="289" t="s">
        <v>209</v>
      </c>
      <c r="G104" s="293">
        <v>257600</v>
      </c>
      <c r="H104" s="156"/>
      <c r="I104" s="198"/>
      <c r="J104" s="249"/>
      <c r="K104" s="246"/>
      <c r="L104" s="246"/>
      <c r="M104" s="236"/>
      <c r="N104" s="236"/>
      <c r="O104" s="236"/>
      <c r="P104" s="236"/>
      <c r="Q104" s="236"/>
      <c r="R104" s="236"/>
      <c r="S104" s="236"/>
      <c r="T104" s="236"/>
      <c r="U104" s="236"/>
      <c r="V104" s="236"/>
      <c r="W104" s="236"/>
      <c r="X104" s="236"/>
      <c r="Y104" s="236"/>
    </row>
    <row r="105" spans="1:25" s="247" customFormat="1" ht="21.6" thickTop="1" x14ac:dyDescent="0.25">
      <c r="A105" s="246"/>
      <c r="B105" s="251"/>
      <c r="C105" s="252"/>
      <c r="D105" s="199"/>
      <c r="E105" s="159"/>
      <c r="F105" s="291" t="s">
        <v>210</v>
      </c>
      <c r="G105" s="292">
        <v>179400</v>
      </c>
      <c r="H105" s="159"/>
      <c r="I105" s="199"/>
      <c r="J105" s="253"/>
      <c r="K105" s="250"/>
      <c r="L105" s="250"/>
      <c r="M105" s="236"/>
      <c r="N105" s="236"/>
      <c r="O105" s="236"/>
      <c r="P105" s="236"/>
      <c r="Q105" s="236"/>
      <c r="R105" s="236"/>
      <c r="S105" s="236"/>
      <c r="T105" s="236"/>
      <c r="U105" s="236"/>
      <c r="V105" s="236"/>
      <c r="W105" s="236"/>
      <c r="X105" s="236"/>
      <c r="Y105" s="236"/>
    </row>
    <row r="106" spans="1:25" s="247" customFormat="1" ht="63.6" thickBot="1" x14ac:dyDescent="0.3">
      <c r="A106" s="246"/>
      <c r="B106" s="239" t="s">
        <v>243</v>
      </c>
      <c r="C106" s="240"/>
      <c r="D106" s="197"/>
      <c r="E106" s="194"/>
      <c r="F106" s="287" t="s">
        <v>220</v>
      </c>
      <c r="G106" s="288">
        <v>202860</v>
      </c>
      <c r="H106" s="194" t="str">
        <f>F110</f>
        <v>ห้างหุ้นส่วนจำกัด มิวนิค ซัพพลาย</v>
      </c>
      <c r="I106" s="197">
        <f>G110</f>
        <v>103500</v>
      </c>
      <c r="J106" s="243" t="s">
        <v>20</v>
      </c>
      <c r="K106" s="238" t="s">
        <v>247</v>
      </c>
      <c r="L106" s="244">
        <v>244484</v>
      </c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</row>
    <row r="107" spans="1:25" s="247" customFormat="1" ht="22.2" thickTop="1" thickBot="1" x14ac:dyDescent="0.3">
      <c r="A107" s="246"/>
      <c r="C107" s="248"/>
      <c r="D107" s="198"/>
      <c r="E107" s="156"/>
      <c r="F107" s="289" t="s">
        <v>3</v>
      </c>
      <c r="G107" s="293">
        <v>200928</v>
      </c>
      <c r="H107" s="156"/>
      <c r="I107" s="198"/>
      <c r="J107" s="249"/>
      <c r="K107" s="246"/>
      <c r="L107" s="246"/>
      <c r="M107" s="236"/>
      <c r="N107" s="236"/>
      <c r="O107" s="236"/>
      <c r="P107" s="236"/>
      <c r="Q107" s="236"/>
      <c r="R107" s="236"/>
      <c r="S107" s="236"/>
      <c r="T107" s="236"/>
      <c r="U107" s="236"/>
      <c r="V107" s="236"/>
      <c r="W107" s="236"/>
      <c r="X107" s="236"/>
      <c r="Y107" s="236"/>
    </row>
    <row r="108" spans="1:25" s="247" customFormat="1" ht="22.2" thickTop="1" thickBot="1" x14ac:dyDescent="0.3">
      <c r="A108" s="246"/>
      <c r="C108" s="248"/>
      <c r="D108" s="198"/>
      <c r="E108" s="156"/>
      <c r="F108" s="289" t="s">
        <v>218</v>
      </c>
      <c r="G108" s="293">
        <v>127742</v>
      </c>
      <c r="H108" s="156"/>
      <c r="I108" s="198"/>
      <c r="J108" s="249"/>
      <c r="K108" s="246"/>
      <c r="L108" s="246"/>
      <c r="M108" s="236"/>
      <c r="N108" s="236"/>
      <c r="O108" s="236"/>
      <c r="P108" s="236"/>
      <c r="Q108" s="236"/>
      <c r="R108" s="236"/>
      <c r="S108" s="236"/>
      <c r="T108" s="236"/>
      <c r="U108" s="236"/>
      <c r="V108" s="236"/>
      <c r="W108" s="236"/>
      <c r="X108" s="236"/>
      <c r="Y108" s="236"/>
    </row>
    <row r="109" spans="1:25" s="247" customFormat="1" ht="22.2" thickTop="1" thickBot="1" x14ac:dyDescent="0.3">
      <c r="A109" s="246"/>
      <c r="C109" s="248"/>
      <c r="D109" s="198"/>
      <c r="E109" s="156"/>
      <c r="F109" s="289" t="s">
        <v>209</v>
      </c>
      <c r="G109" s="293">
        <v>147200</v>
      </c>
      <c r="H109" s="156"/>
      <c r="I109" s="198"/>
      <c r="J109" s="249"/>
      <c r="K109" s="246"/>
      <c r="L109" s="246"/>
      <c r="M109" s="236"/>
      <c r="N109" s="236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  <c r="Y109" s="236"/>
    </row>
    <row r="110" spans="1:25" s="247" customFormat="1" ht="21.6" thickTop="1" x14ac:dyDescent="0.25">
      <c r="A110" s="246"/>
      <c r="B110" s="251"/>
      <c r="C110" s="252"/>
      <c r="D110" s="199"/>
      <c r="E110" s="159"/>
      <c r="F110" s="291" t="s">
        <v>210</v>
      </c>
      <c r="G110" s="292">
        <v>103500</v>
      </c>
      <c r="H110" s="159"/>
      <c r="I110" s="199"/>
      <c r="J110" s="253"/>
      <c r="K110" s="250"/>
      <c r="L110" s="250"/>
      <c r="M110" s="236"/>
      <c r="N110" s="236"/>
      <c r="O110" s="236"/>
      <c r="P110" s="236"/>
      <c r="Q110" s="236"/>
      <c r="R110" s="236"/>
      <c r="S110" s="236"/>
      <c r="T110" s="236"/>
      <c r="U110" s="236"/>
      <c r="V110" s="236"/>
      <c r="W110" s="236"/>
      <c r="X110" s="236"/>
      <c r="Y110" s="236"/>
    </row>
    <row r="111" spans="1:25" s="247" customFormat="1" ht="63.6" thickBot="1" x14ac:dyDescent="0.3">
      <c r="A111" s="246"/>
      <c r="B111" s="247" t="s">
        <v>244</v>
      </c>
      <c r="C111" s="248"/>
      <c r="D111" s="198"/>
      <c r="E111" s="156"/>
      <c r="F111" s="297" t="s">
        <v>220</v>
      </c>
      <c r="G111" s="298">
        <v>134190</v>
      </c>
      <c r="H111" s="156" t="str">
        <f>F113</f>
        <v>ห้างหุ้นส่วนจำกัด มิวนิค ซัพพลาย</v>
      </c>
      <c r="I111" s="198">
        <f>G113</f>
        <v>100695</v>
      </c>
      <c r="J111" s="261" t="s">
        <v>20</v>
      </c>
      <c r="K111" s="246" t="s">
        <v>247</v>
      </c>
      <c r="L111" s="262">
        <v>244484</v>
      </c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236"/>
    </row>
    <row r="112" spans="1:25" s="247" customFormat="1" ht="22.2" thickTop="1" thickBot="1" x14ac:dyDescent="0.3">
      <c r="A112" s="246"/>
      <c r="C112" s="248"/>
      <c r="D112" s="198"/>
      <c r="E112" s="156"/>
      <c r="F112" s="289" t="s">
        <v>3</v>
      </c>
      <c r="G112" s="293">
        <v>128977.8</v>
      </c>
      <c r="H112" s="156"/>
      <c r="I112" s="198"/>
      <c r="J112" s="249"/>
      <c r="K112" s="246"/>
      <c r="L112" s="24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</row>
    <row r="113" spans="1:25" s="247" customFormat="1" ht="21.6" thickTop="1" x14ac:dyDescent="0.25">
      <c r="A113" s="250"/>
      <c r="B113" s="251"/>
      <c r="C113" s="252"/>
      <c r="D113" s="199"/>
      <c r="E113" s="159"/>
      <c r="F113" s="291" t="s">
        <v>210</v>
      </c>
      <c r="G113" s="292">
        <v>100695</v>
      </c>
      <c r="H113" s="159"/>
      <c r="I113" s="199"/>
      <c r="J113" s="253"/>
      <c r="K113" s="250"/>
      <c r="L113" s="250"/>
      <c r="M113" s="236"/>
      <c r="N113" s="236"/>
      <c r="O113" s="236"/>
      <c r="P113" s="236"/>
      <c r="Q113" s="236"/>
      <c r="R113" s="236"/>
      <c r="S113" s="236"/>
      <c r="T113" s="236"/>
      <c r="U113" s="236"/>
      <c r="V113" s="236"/>
      <c r="W113" s="236"/>
      <c r="X113" s="236"/>
      <c r="Y113" s="236"/>
    </row>
    <row r="114" spans="1:25" s="236" customFormat="1" ht="63" x14ac:dyDescent="0.25">
      <c r="A114" s="238">
        <v>15</v>
      </c>
      <c r="B114" s="239" t="s">
        <v>253</v>
      </c>
      <c r="C114" s="240">
        <v>750000</v>
      </c>
      <c r="D114" s="197">
        <v>750000</v>
      </c>
      <c r="E114" s="194" t="s">
        <v>12</v>
      </c>
      <c r="F114" s="194" t="s">
        <v>254</v>
      </c>
      <c r="G114" s="197">
        <v>740000</v>
      </c>
      <c r="H114" s="194" t="str">
        <f>F114</f>
        <v>บริษัท ไอที เอ็ดดูซอฟต์ จำกัด</v>
      </c>
      <c r="I114" s="197">
        <f>G114</f>
        <v>740000</v>
      </c>
      <c r="J114" s="243" t="s">
        <v>20</v>
      </c>
      <c r="K114" s="238" t="s">
        <v>256</v>
      </c>
      <c r="L114" s="244">
        <v>244487</v>
      </c>
    </row>
    <row r="115" spans="1:25" s="236" customFormat="1" x14ac:dyDescent="0.25">
      <c r="A115" s="246"/>
      <c r="B115" s="247"/>
      <c r="C115" s="248"/>
      <c r="D115" s="198"/>
      <c r="E115" s="156"/>
      <c r="F115" s="156" t="s">
        <v>255</v>
      </c>
      <c r="G115" s="198">
        <v>748000</v>
      </c>
      <c r="H115" s="156"/>
      <c r="I115" s="198"/>
      <c r="J115" s="249"/>
      <c r="K115" s="246"/>
      <c r="L115" s="246"/>
    </row>
    <row r="116" spans="1:25" s="236" customFormat="1" x14ac:dyDescent="0.25">
      <c r="A116" s="246"/>
      <c r="B116" s="247"/>
      <c r="C116" s="248"/>
      <c r="D116" s="198"/>
      <c r="E116" s="156"/>
      <c r="F116" s="156" t="s">
        <v>145</v>
      </c>
      <c r="G116" s="198">
        <v>1643210</v>
      </c>
      <c r="H116" s="156"/>
      <c r="I116" s="198"/>
      <c r="J116" s="249"/>
      <c r="K116" s="246"/>
      <c r="L116" s="246"/>
    </row>
    <row r="117" spans="1:25" x14ac:dyDescent="0.4">
      <c r="A117" s="299"/>
      <c r="B117" s="300"/>
      <c r="C117" s="301"/>
      <c r="D117" s="216"/>
      <c r="E117" s="215"/>
      <c r="F117" s="215"/>
      <c r="G117" s="216"/>
      <c r="H117" s="215"/>
      <c r="I117" s="216"/>
      <c r="J117" s="302"/>
      <c r="K117" s="299"/>
      <c r="L117" s="299"/>
    </row>
    <row r="118" spans="1:25" x14ac:dyDescent="0.4">
      <c r="A118" s="303"/>
      <c r="B118" s="304"/>
      <c r="C118" s="305"/>
      <c r="D118" s="204"/>
      <c r="E118" s="195"/>
      <c r="F118" s="195"/>
      <c r="G118" s="204"/>
      <c r="H118" s="195"/>
      <c r="I118" s="204"/>
      <c r="J118" s="306"/>
      <c r="K118" s="303"/>
      <c r="L118" s="303"/>
    </row>
  </sheetData>
  <autoFilter ref="A1:L22" xr:uid="{1A7E6D77-138B-4439-933D-8C1B3E1FA4B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3">
    <mergeCell ref="H38:L42"/>
    <mergeCell ref="J4:J6"/>
    <mergeCell ref="K4:L6"/>
    <mergeCell ref="A1:L1"/>
    <mergeCell ref="A2:L2"/>
    <mergeCell ref="A3:L3"/>
    <mergeCell ref="A4:A6"/>
    <mergeCell ref="B4:B6"/>
    <mergeCell ref="C4:C6"/>
    <mergeCell ref="D4:D6"/>
    <mergeCell ref="E4:E6"/>
    <mergeCell ref="F4:G6"/>
    <mergeCell ref="H4:I6"/>
  </mergeCells>
  <pageMargins left="0.21" right="7.874015748031496E-2" top="0.35433070866141736" bottom="0.11811023622047245" header="0.31496062992125984" footer="7.874015748031496E-2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C3F9-9E51-424F-9CD1-94DE8CC08FE1}">
  <dimension ref="A1"/>
  <sheetViews>
    <sheetView workbookViewId="0">
      <selection activeCell="N21" sqref="N21"/>
    </sheetView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ตุลาคม 2568</vt:lpstr>
      <vt:lpstr>พฤศจิกายน 2568</vt:lpstr>
      <vt:lpstr>ธันวาคม 2568</vt:lpstr>
      <vt:lpstr>มกราคม 2569</vt:lpstr>
      <vt:lpstr>กุมภาพันธ์ 2569</vt:lpstr>
      <vt:lpstr>มีนาคม 2569</vt:lpstr>
      <vt:lpstr>Sheet5</vt:lpstr>
      <vt:lpstr>'กุมภาพันธ์ 2569'!Print_Titles</vt:lpstr>
      <vt:lpstr>'ตุลาคม 2568'!Print_Titles</vt:lpstr>
      <vt:lpstr>'ธันวาคม 2568'!Print_Titles</vt:lpstr>
      <vt:lpstr>'พฤศจิกายน 2568'!Print_Titles</vt:lpstr>
      <vt:lpstr>'มกราคม 2569'!Print_Titles</vt:lpstr>
      <vt:lpstr>'มีนาคม 2569'!Print_Titles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CRRUFNC28</dc:creator>
  <cp:lastModifiedBy>gawin .</cp:lastModifiedBy>
  <cp:lastPrinted>2026-06-29T09:41:28Z</cp:lastPrinted>
  <dcterms:created xsi:type="dcterms:W3CDTF">2024-10-03T06:38:38Z</dcterms:created>
  <dcterms:modified xsi:type="dcterms:W3CDTF">2026-07-02T13:25:03Z</dcterms:modified>
</cp:coreProperties>
</file>