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kai\รายงาน ITA\2566\"/>
    </mc:Choice>
  </mc:AlternateContent>
  <xr:revisionPtr revIDLastSave="0" documentId="13_ncr:1_{3B92A34A-7634-415C-BF38-B5EE18A3C4D5}" xr6:coauthVersionLast="36" xr6:coauthVersionMax="36" xr10:uidLastSave="{00000000-0000-0000-0000-000000000000}"/>
  <bookViews>
    <workbookView xWindow="0" yWindow="0" windowWidth="28800" windowHeight="12255" activeTab="1" xr2:uid="{E6B1C8CD-DDB5-453C-A1F2-ACFB31F66B01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ผลการจัดซื้อจัดจ้าง!$A$4:$AA$53</definedName>
    <definedName name="_xlnm.Print_Titles" localSheetId="1">ผลการจัดซื้อจัดจ้าง!$1:$5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6" i="1"/>
  <c r="F11" i="2" l="1"/>
  <c r="E11" i="2"/>
  <c r="R45" i="1" l="1"/>
  <c r="AC53" i="1" l="1"/>
  <c r="L45" i="1"/>
</calcChain>
</file>

<file path=xl/sharedStrings.xml><?xml version="1.0" encoding="utf-8"?>
<sst xmlns="http://schemas.openxmlformats.org/spreadsheetml/2006/main" count="673" uniqueCount="202">
  <si>
    <t>แบบรายงานแผนปฏิบัติการจัดซื้อจัดจ้าง ปีงบประมาณ 2566</t>
  </si>
  <si>
    <t>มหาวิทยาลัยราชภัฏเชียงราย จังหวัดเชียงราย กระทรวงอุดมศึกษา วิทยาศาสตร์ วิจัยและนวัตกรรม</t>
  </si>
  <si>
    <t>ข้อมูล ณ วันที่ 26 กันยายน 2566</t>
  </si>
  <si>
    <t>ลำดับ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</si>
  <si>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</si>
  <si>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</si>
  <si>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</si>
  <si>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</si>
  <si>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</si>
  <si>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</si>
  <si>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</si>
  <si>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</si>
  <si>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วิธีการจัดซื้อจัดจ้าง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</si>
  <si>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</si>
  <si>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</si>
  <si>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</si>
  <si>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</si>
  <si>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</si>
  <si>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</si>
  <si>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เหตุผลที่คัดเลือก</t>
  </si>
  <si>
    <t>เลขที่โครางการ</t>
  </si>
  <si>
    <t>เลขที่สัญญา</t>
  </si>
  <si>
    <t>วันที่ลงนามในสัญญา</t>
  </si>
  <si>
    <t>วันที่สิ้นสุดสัญญา</t>
  </si>
  <si>
    <t>สถานะโครงการ</t>
  </si>
  <si>
    <t>ที่</t>
  </si>
  <si>
    <t>หน่วยงานสถานศึกษา</t>
  </si>
  <si>
    <t>กระทรวงอุดมศึกษา วิทยาศาสตร์ วิจัยและนวัตกรรม</t>
  </si>
  <si>
    <t>มหาวิทยาลัยราชภัฏเชียงราย</t>
  </si>
  <si>
    <t>เมืองเชียงราย</t>
  </si>
  <si>
    <t>จังหวัดเชียงราย</t>
  </si>
  <si>
    <t>ชุดวิเคราะห์สารพันธุกรรม</t>
  </si>
  <si>
    <t>ชุด</t>
  </si>
  <si>
    <t>เบิกจ่ายแล้ว</t>
  </si>
  <si>
    <t>e-bidding</t>
  </si>
  <si>
    <t xml:space="preserve">บริษัท แลบคอนเนคชั่น จำกัด </t>
  </si>
  <si>
    <t>เสนอราคาต่ำสุด</t>
  </si>
  <si>
    <t>9/2566</t>
  </si>
  <si>
    <t>18 พย.2565</t>
  </si>
  <si>
    <t>16 กพ.2566</t>
  </si>
  <si>
    <t>เครื่องปั่นเหวี่ยงตกตะกอนชนิดควบคุมอุณหภูมิ</t>
  </si>
  <si>
    <t>เครื่อง</t>
  </si>
  <si>
    <t xml:space="preserve">บริษัท กิบไทย จำกัด </t>
  </si>
  <si>
    <t>4/2566</t>
  </si>
  <si>
    <t>โถเลี้ยงเชื้อภายใต้สภาวะสุญญากาศ (Anaerobic bar)</t>
  </si>
  <si>
    <t>/</t>
  </si>
  <si>
    <t>เฉพาะเจาะจง</t>
  </si>
  <si>
    <t>งปม.บส026600002</t>
  </si>
  <si>
    <t>3 พย.2565</t>
  </si>
  <si>
    <t>3 ธค.2565</t>
  </si>
  <si>
    <t>ตู้ดูดไอสารเคมี</t>
  </si>
  <si>
    <t>ตู้</t>
  </si>
  <si>
    <t xml:space="preserve">ห้างหุ้นส่วนจำกัด เอ.ที.ซายน์เทรดดิ้ง </t>
  </si>
  <si>
    <t>12/2566</t>
  </si>
  <si>
    <t>28 พย.2565</t>
  </si>
  <si>
    <t>28 พย.2566</t>
  </si>
  <si>
    <t>เครื่องวัดประสิทธิภาพการเผาไหม้</t>
  </si>
  <si>
    <t>เครื่องวัดแสงภายนอกอาคาร</t>
  </si>
  <si>
    <t>ว. 07/2565</t>
  </si>
  <si>
    <t>15 ธค.2565</t>
  </si>
  <si>
    <t>15 มีค. 2566</t>
  </si>
  <si>
    <t>เครื่องวัดระดับเสียง</t>
  </si>
  <si>
    <t>เครื่องวัดความเป็นกรดด่าง (pH meter)</t>
  </si>
  <si>
    <t>บริษัท ดีเคเอสเอช เทคโนโลยี จำกัด</t>
  </si>
  <si>
    <t>13/2566</t>
  </si>
  <si>
    <t>8 ธค.2565</t>
  </si>
  <si>
    <t>7 เม.ย 2566</t>
  </si>
  <si>
    <t>เครื่องทำความสะอาดด้วยคลื่นความถี่สูง</t>
  </si>
  <si>
    <t>เครื่องจี้ไฟฟ้า</t>
  </si>
  <si>
    <t>บริษัท โซอาเมดิคอลเทค(ประเทศไทย) จำกัด</t>
  </si>
  <si>
    <t>งปม.บส026600003</t>
  </si>
  <si>
    <t>24 พย.2565</t>
  </si>
  <si>
    <t>เครื่องทดสอบหาค่าความหนาแน่นดินในสนามแบบอัตโนมัติ</t>
  </si>
  <si>
    <t>อยู่ระหว่างดำเนินการตามสัญญา</t>
  </si>
  <si>
    <t>33/2566</t>
  </si>
  <si>
    <t>10 พค.2566</t>
  </si>
  <si>
    <t>เครื่องควบคุมเครื่องทดสอบแรงของวัสดุ (Universal Testing Machine)</t>
  </si>
  <si>
    <t>บริษัท ซี.บี.เอ็นแมทเทอเรียลเทสต์ จำกัด</t>
  </si>
  <si>
    <t>อส.10/2566</t>
  </si>
  <si>
    <t>22 กพ. 2566</t>
  </si>
  <si>
    <t>22 กค.2566</t>
  </si>
  <si>
    <t>ชุดปฏิบัติการจัดการทรัพยากรและการพัฒนาทรัพยากรในองค์กร เพื่อสนับสนุนและพัฒนาการเรียนการสอนในงานอุตสาหกรรมโลจิสติกส์สมัยใหม่</t>
  </si>
  <si>
    <t>บริษัท แอทเทน แมกซ์ พาร์ทเนอร์ จำกัด</t>
  </si>
  <si>
    <t>26/2566</t>
  </si>
  <si>
    <t>4 ตค.2566</t>
  </si>
  <si>
    <t>ชุดปฏิบัติการเรียนรู้พื้นฐานมอเตอร์ในการเปลี่ยนผ่านอุตสาหกรรมยานยนต์ทั้งระบบไปสู่อุตสาหกรรมยานยนต์ไฟฟ้าอัจฉริยะ</t>
  </si>
  <si>
    <t>บริษัท เมฆา อินดัสเทรียล จำกัด</t>
  </si>
  <si>
    <t>29/2566</t>
  </si>
  <si>
    <t>21 เม.ย 2566</t>
  </si>
  <si>
    <t>18 ตค.2566</t>
  </si>
  <si>
    <t>ชุดสาธิตอุปกรณ์ระบบรถยนต์ยานยนต์ไฟฟ้าพื้นฐานและเครื่องวัดทดสอบพร้อมโปรแกรมจำลองแบบเสมือนจริง</t>
  </si>
  <si>
    <t>ชุดปฏิบัติการออกแบบระบบควบคุมสมองกลฝังตัวสำหรับงานออกแบบระบบควบคุมโครงข่ายไฟฟ้า</t>
  </si>
  <si>
    <t>บริษัท พีทีเอส คอมบิเนชั่น จำกัด</t>
  </si>
  <si>
    <t>30/2566</t>
  </si>
  <si>
    <t>ชุดปฏิบัติการทดสอบงานทางด้านวิศวกรรมโยธา</t>
  </si>
  <si>
    <t>บริษัท ซอยล์เทสติ้งสยาม จำกัด</t>
  </si>
  <si>
    <t>31/2566</t>
  </si>
  <si>
    <t>เครื่องทดสอบความแข็งแรงของแผ่นใยสังเคราะห์ขนาด 50 กิโลนิวตัน พร้อมอุปกรณ์ประกอบครบชุด</t>
  </si>
  <si>
    <t>ชุดพัฒนาทักษะด้านกราฟิกโลกความจริงเสมือนเมตาเวิร์ส (Metaverse)</t>
  </si>
  <si>
    <t>บริษัท พอยท์ ไอที คอนซัลทิ่ง จำกัด</t>
  </si>
  <si>
    <t>21/2566</t>
  </si>
  <si>
    <t>9 กพ.2566</t>
  </si>
  <si>
    <t>8 สค.2566</t>
  </si>
  <si>
    <t>ชุดปฏิบัติการออกแบบและสร้างลายวงจรพิมพ์แบบอัตโนมัติสำหรับงานด้านเทคโนโลยีอิเล็กทรอนิกส์ความถี่สูงและระบบสมองกลฝังตัวอัจฉริยะ</t>
  </si>
  <si>
    <t xml:space="preserve">บริษัท วีนัส ซัพพลาย จำกัด </t>
  </si>
  <si>
    <t>5/2566</t>
  </si>
  <si>
    <t>21 พย.2565</t>
  </si>
  <si>
    <t>20 เม.ย 2566</t>
  </si>
  <si>
    <t>ชุดฝึกปฏิบัติการเทคโนโลยีความเป็นจริงเสริม (Augmented Reality: AR) สำหรับงานอุตสาหกรรม 4.0</t>
  </si>
  <si>
    <t xml:space="preserve">บริษัท ออโต ไดแด็กติก จำกัด </t>
  </si>
  <si>
    <t>7/2566</t>
  </si>
  <si>
    <t>25 พย.2565</t>
  </si>
  <si>
    <t>24 พค.2566</t>
  </si>
  <si>
    <t xml:space="preserve">ชุดปฏิบัติการควบคุมอัตโนมัติสำหรับอุตสาหกรรมดิจิทัลอัจฉริยะ 4.0 </t>
  </si>
  <si>
    <t>บริษัท วีนัส ซัพพลาย จำกัด</t>
  </si>
  <si>
    <t>6/2566</t>
  </si>
  <si>
    <t>ชุดปฏิบัติการแพลตฟอร์มกลางสำหรับออกแบบการเชื่อมโยงเทคโนโลยีด้านปัญญาประดิษฐ์ (AI) เพื่อการเรียนรู้เชิงลึก</t>
  </si>
  <si>
    <t>8/2566</t>
  </si>
  <si>
    <t>เครื่องนึ่งฆ่าเชื้อด้วยไอน้ำร้อนแรงดันสูง (Autoclave)</t>
  </si>
  <si>
    <t xml:space="preserve">บริษัท เอส ซายน์ เซ็นเตอร์ จำกัด </t>
  </si>
  <si>
    <t>วส 001/2566</t>
  </si>
  <si>
    <t xml:space="preserve"> โปรแกรมสำหรับการทำแผนที่เสียง</t>
  </si>
  <si>
    <t>โปรแกรม</t>
  </si>
  <si>
    <t xml:space="preserve">บริษัท อินโนเวทีฟ อินสทรูเมนต์ จำกัด </t>
  </si>
  <si>
    <t>วส 002/2566</t>
  </si>
  <si>
    <t>เครื่องวัดความเข้มแสง (Digital Light Meter)</t>
  </si>
  <si>
    <t>ชุดหุ่นจำลองสถานการณ์ขั้นสูงสำหรับฝึกการพยาบาลผู้สูงอายุ</t>
  </si>
  <si>
    <t>บริษัท อัพไรท์ ซิมมูเลชั่น</t>
  </si>
  <si>
    <t>10/2566</t>
  </si>
  <si>
    <t>25 มีค.2566</t>
  </si>
  <si>
    <t>หุ่นฝึกทักษะการดูแลผู้สูงอายุ พร้อมชุดฝึกเป็นผู้สูงอายุ</t>
  </si>
  <si>
    <t>หุ่นฝึกทักษะการดูแลผู้สูงอายุ แบบทำหัตถการได้</t>
  </si>
  <si>
    <t>ชุดจำลองสถานการณ์ติดตามสัญญาณชีพ</t>
  </si>
  <si>
    <t>วส 003/2566</t>
  </si>
  <si>
    <t>7 ธค.2565</t>
  </si>
  <si>
    <t>6 เม.ย 2566</t>
  </si>
  <si>
    <t>ชุดหุ่นฝึกช่วยพื้นคืนชีพผู้ใหญ่ขั้นพื้นฐานแบบครึ่งตัวมีสัญญาณไฟแสดงการไหลเวียนเลือดพร้อมการประเมินผลพร้อมการประเมินผล</t>
  </si>
  <si>
    <t>11/2566</t>
  </si>
  <si>
    <t>หุ่นฝึกการคลำหน้าท้อง</t>
  </si>
  <si>
    <t>หุ่นจำลองฝึกการตรวจความกว้างและความบางของปากมดลูก</t>
  </si>
  <si>
    <t>ชุดวิเคราะห์สารปนเปื้อนในพืชผักและยาสมุนไพร</t>
  </si>
  <si>
    <t>บริษัท เพอร์กิน เอลเมอร์ จำกัด</t>
  </si>
  <si>
    <t>ผู้เสนอราคารายเดียว</t>
  </si>
  <si>
    <t>15/2566</t>
  </si>
  <si>
    <t>10 มค.2566</t>
  </si>
  <si>
    <t>ชุดถ่ายภาพทางระบบนิเวศและพฤติกรรมสัตว์</t>
  </si>
  <si>
    <t>บริษัท สมาร์ทโซลูชั่น คอมพิวเตอร์ จำกัด</t>
  </si>
  <si>
    <t>พสด.ค001/2566</t>
  </si>
  <si>
    <t>11 พย.2565</t>
  </si>
  <si>
    <t>16 มีค.2566</t>
  </si>
  <si>
    <t>ชุดปฏิบัติการการวิเคราห์ปริมาณสารสำคัญในพืชสมุนไพร ตัวอย่างสิ่งแวดล้อม และผลผลิตทางการเกษตร</t>
  </si>
  <si>
    <t>บริษัท ยูเนี่ยน ซายน์ จำกัด</t>
  </si>
  <si>
    <t>23/2566</t>
  </si>
  <si>
    <t>28 กพ.2566</t>
  </si>
  <si>
    <t>28 มิย.2566</t>
  </si>
  <si>
    <t>ระบบห้องเรียนอัจฉริยะ (Smart Classroom) ตำบลบ้านดู่ อำเภอเมืองเชียงราย จังหวัดเชียงราย</t>
  </si>
  <si>
    <t>ระบบ</t>
  </si>
  <si>
    <t>บริษัท วัน-ทู-ออล จำกัด</t>
  </si>
  <si>
    <t>25/2566</t>
  </si>
  <si>
    <t>ระบบรักษาความปลอดภัยอัจฉริยะ (Smart Security) ตำบลบ้านดู่ อำเภอเมืองเชียงราย จังหวัดเชียงราย</t>
  </si>
  <si>
    <t>บริษัทพีแอนด์ดับบลิว โซโลชั่น เทคโนโลยี จำกัด</t>
  </si>
  <si>
    <t>35/2566</t>
  </si>
  <si>
    <t>26 พค.2566</t>
  </si>
  <si>
    <t>23 ตค.2566</t>
  </si>
  <si>
    <t>ค่าก่อสร้างอาคารหอพักราชภัฏรวมใจ พร้อมครุภัณฑ์ประกอบ ตำบลบ้านดู่ อำเภอเมืองเชียงราย จังหวัดเชียงราย</t>
  </si>
  <si>
    <t>งาน</t>
  </si>
  <si>
    <t>อยู่หว่างดำเนินการตามสัญญา</t>
  </si>
  <si>
    <t>ห้างหุ้นส่วนจำกัด เชียงรายเบญจพล (1991)</t>
  </si>
  <si>
    <t>28/2566</t>
  </si>
  <si>
    <t>21 มค.2567</t>
  </si>
  <si>
    <t>แบ่งจ่ายออกเป็น 8 งวดงาน</t>
  </si>
  <si>
    <t>งวดงเงิน</t>
  </si>
  <si>
    <t>กำหนดส่งมอบ</t>
  </si>
  <si>
    <t>รวม</t>
  </si>
  <si>
    <t>งวดที่ 1</t>
  </si>
  <si>
    <t>เบิกแล้ว</t>
  </si>
  <si>
    <t>งวดที่ 2</t>
  </si>
  <si>
    <t>งวดที่ 3</t>
  </si>
  <si>
    <t>งวดที่ 4</t>
  </si>
  <si>
    <t>งวดที่ 5</t>
  </si>
  <si>
    <t>งวดที่ 6</t>
  </si>
  <si>
    <t>งวดที่ 7</t>
  </si>
  <si>
    <t>งวดที่ 8(งวดสุดท้าย)</t>
  </si>
  <si>
    <t>พ.ร.บ. งบประมาณรายจ่าย</t>
  </si>
  <si>
    <t>สิ้นสุดสัญญา</t>
  </si>
  <si>
    <t>ลงนามในสัญญา</t>
  </si>
  <si>
    <t>บริษัท ซีเทค ไดแด็คติค จำกัด</t>
  </si>
  <si>
    <t>11 เม.ย 2567</t>
  </si>
  <si>
    <t>8 กย.2567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</si>
  <si>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</si>
  <si>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</si>
  <si>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</si>
  <si>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</si>
  <si>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</si>
  <si>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</si>
  <si>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</si>
  <si>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</si>
  <si>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</si>
  <si>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</si>
  <si>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ปัญหา/อุปสรรค</t>
  </si>
  <si>
    <t>ข้อเสนอแนะ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</si>
  <si>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[มหาวิทยาลัยราชภัฏเชียงราย]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</si>
</sst>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00000]0\ 0000\ 00000\ 00\ 0"/>
    <numFmt numFmtId="165" formatCode="[$-101041E]d\ mmm\ yy;@"/>
    <numFmt numFmtId="166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Calibri"/>
      <family val="2"/>
    </font>
    <font>
      <sz val="16"/>
      <name val="TH SarabunPSK"/>
      <family val="2"/>
    </font>
    <font>
      <b/>
      <u val="double"/>
      <sz val="14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Fill="0" applyProtection="0"/>
  </cellStyleXfs>
  <cellXfs count="137">
    <xf numFmtId="0" fontId="0" fillId="0" borderId="0" xfId="0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2" fillId="2" borderId="6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/>
    <xf numFmtId="0" fontId="3" fillId="2" borderId="9" xfId="2" applyFont="1" applyFill="1" applyBorder="1" applyAlignment="1" applyProtection="1">
      <alignment horizontal="center" vertical="top"/>
    </xf>
    <xf numFmtId="0" fontId="3" fillId="2" borderId="9" xfId="2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>
      <alignment vertical="top"/>
    </xf>
    <xf numFmtId="43" fontId="3" fillId="2" borderId="9" xfId="1" applyFont="1" applyFill="1" applyBorder="1" applyAlignment="1">
      <alignment horizontal="center" vertical="top"/>
    </xf>
    <xf numFmtId="164" fontId="3" fillId="2" borderId="9" xfId="1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left" vertical="top"/>
    </xf>
    <xf numFmtId="165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/>
    </xf>
    <xf numFmtId="43" fontId="3" fillId="0" borderId="9" xfId="1" applyFont="1" applyFill="1" applyBorder="1" applyAlignment="1">
      <alignment horizontal="center" vertical="top"/>
    </xf>
    <xf numFmtId="164" fontId="3" fillId="0" borderId="9" xfId="1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/>
    </xf>
    <xf numFmtId="1" fontId="3" fillId="0" borderId="9" xfId="0" applyNumberFormat="1" applyFont="1" applyFill="1" applyBorder="1" applyAlignment="1">
      <alignment horizontal="center" vertical="top" wrapText="1"/>
    </xf>
    <xf numFmtId="15" fontId="3" fillId="2" borderId="9" xfId="0" applyNumberFormat="1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center" vertical="top"/>
    </xf>
    <xf numFmtId="0" fontId="3" fillId="2" borderId="9" xfId="0" applyFont="1" applyFill="1" applyBorder="1" applyAlignment="1" applyProtection="1">
      <alignment horizontal="left" vertical="top"/>
    </xf>
    <xf numFmtId="43" fontId="3" fillId="2" borderId="9" xfId="1" applyFont="1" applyFill="1" applyBorder="1" applyAlignment="1" applyProtection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/>
    </xf>
    <xf numFmtId="49" fontId="3" fillId="0" borderId="9" xfId="0" applyNumberFormat="1" applyFont="1" applyFill="1" applyBorder="1" applyAlignment="1">
      <alignment horizontal="left" vertical="top"/>
    </xf>
    <xf numFmtId="165" fontId="3" fillId="0" borderId="9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left" vertical="top"/>
    </xf>
    <xf numFmtId="43" fontId="3" fillId="0" borderId="9" xfId="1" applyFont="1" applyFill="1" applyBorder="1" applyAlignment="1" applyProtection="1">
      <alignment horizontal="left" vertical="top"/>
    </xf>
    <xf numFmtId="0" fontId="3" fillId="0" borderId="9" xfId="0" applyFont="1" applyFill="1" applyBorder="1" applyAlignment="1">
      <alignment horizontal="center" vertical="top"/>
    </xf>
    <xf numFmtId="43" fontId="3" fillId="0" borderId="9" xfId="1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14" fontId="3" fillId="0" borderId="9" xfId="0" applyNumberFormat="1" applyFont="1" applyFill="1" applyBorder="1" applyAlignment="1">
      <alignment horizontal="center" vertical="top"/>
    </xf>
    <xf numFmtId="14" fontId="3" fillId="0" borderId="9" xfId="0" applyNumberFormat="1" applyFont="1" applyFill="1" applyBorder="1" applyAlignment="1">
      <alignment horizontal="left" vertical="top"/>
    </xf>
    <xf numFmtId="43" fontId="3" fillId="2" borderId="9" xfId="1" applyFont="1" applyFill="1" applyBorder="1" applyAlignment="1">
      <alignment vertical="top"/>
    </xf>
    <xf numFmtId="43" fontId="3" fillId="0" borderId="9" xfId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43" fontId="3" fillId="0" borderId="9" xfId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/>
    </xf>
    <xf numFmtId="0" fontId="2" fillId="4" borderId="3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1" fontId="2" fillId="4" borderId="5" xfId="0" applyNumberFormat="1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left" vertical="top"/>
    </xf>
    <xf numFmtId="165" fontId="2" fillId="4" borderId="5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center"/>
    </xf>
    <xf numFmtId="0" fontId="2" fillId="4" borderId="7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left" vertical="center"/>
    </xf>
    <xf numFmtId="165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3" fillId="5" borderId="9" xfId="2" applyFont="1" applyFill="1" applyBorder="1" applyAlignment="1" applyProtection="1">
      <alignment horizontal="center" vertical="top"/>
    </xf>
    <xf numFmtId="0" fontId="3" fillId="5" borderId="9" xfId="2" applyFont="1" applyFill="1" applyBorder="1" applyAlignment="1" applyProtection="1">
      <alignment horizontal="left" vertical="top" wrapText="1"/>
    </xf>
    <xf numFmtId="0" fontId="3" fillId="5" borderId="9" xfId="0" applyFont="1" applyFill="1" applyBorder="1" applyAlignment="1">
      <alignment vertical="top"/>
    </xf>
    <xf numFmtId="43" fontId="3" fillId="5" borderId="9" xfId="1" applyFont="1" applyFill="1" applyBorder="1" applyAlignment="1">
      <alignment horizontal="center" vertical="top"/>
    </xf>
    <xf numFmtId="164" fontId="3" fillId="5" borderId="9" xfId="1" applyNumberFormat="1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 wrapText="1"/>
    </xf>
    <xf numFmtId="1" fontId="3" fillId="5" borderId="9" xfId="0" applyNumberFormat="1" applyFont="1" applyFill="1" applyBorder="1" applyAlignment="1">
      <alignment horizontal="center" vertical="top" wrapText="1"/>
    </xf>
    <xf numFmtId="49" fontId="3" fillId="5" borderId="9" xfId="0" applyNumberFormat="1" applyFont="1" applyFill="1" applyBorder="1" applyAlignment="1">
      <alignment horizontal="left" vertical="top"/>
    </xf>
    <xf numFmtId="165" fontId="3" fillId="5" borderId="9" xfId="0" applyNumberFormat="1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15" fontId="3" fillId="5" borderId="9" xfId="0" applyNumberFormat="1" applyFont="1" applyFill="1" applyBorder="1" applyAlignment="1">
      <alignment horizontal="left" vertical="top"/>
    </xf>
    <xf numFmtId="0" fontId="3" fillId="5" borderId="9" xfId="0" applyFont="1" applyFill="1" applyBorder="1" applyAlignment="1" applyProtection="1">
      <alignment horizontal="left" vertical="top" wrapText="1"/>
    </xf>
    <xf numFmtId="0" fontId="3" fillId="5" borderId="9" xfId="0" applyFont="1" applyFill="1" applyBorder="1" applyAlignment="1" applyProtection="1">
      <alignment horizontal="center" vertical="top"/>
    </xf>
    <xf numFmtId="0" fontId="3" fillId="5" borderId="9" xfId="0" applyFont="1" applyFill="1" applyBorder="1" applyAlignment="1" applyProtection="1">
      <alignment horizontal="left" vertical="top"/>
    </xf>
    <xf numFmtId="43" fontId="3" fillId="5" borderId="9" xfId="1" applyFont="1" applyFill="1" applyBorder="1" applyAlignment="1" applyProtection="1">
      <alignment horizontal="left" vertical="top"/>
    </xf>
    <xf numFmtId="0" fontId="3" fillId="5" borderId="9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vertical="top" wrapText="1"/>
    </xf>
    <xf numFmtId="43" fontId="3" fillId="5" borderId="9" xfId="1" applyFont="1" applyFill="1" applyBorder="1" applyAlignment="1">
      <alignment vertical="top"/>
    </xf>
    <xf numFmtId="14" fontId="3" fillId="5" borderId="9" xfId="0" applyNumberFormat="1" applyFont="1" applyFill="1" applyBorder="1" applyAlignment="1">
      <alignment horizontal="center" vertical="top"/>
    </xf>
    <xf numFmtId="14" fontId="3" fillId="5" borderId="9" xfId="0" applyNumberFormat="1" applyFont="1" applyFill="1" applyBorder="1" applyAlignment="1">
      <alignment horizontal="left" vertical="top"/>
    </xf>
    <xf numFmtId="166" fontId="3" fillId="5" borderId="9" xfId="1" applyNumberFormat="1" applyFont="1" applyFill="1" applyBorder="1" applyAlignment="1" applyProtection="1">
      <alignment horizontal="left" vertical="top"/>
    </xf>
    <xf numFmtId="0" fontId="2" fillId="4" borderId="5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center" vertical="top"/>
    </xf>
    <xf numFmtId="43" fontId="2" fillId="0" borderId="9" xfId="1" applyFont="1" applyBorder="1" applyAlignment="1">
      <alignment horizontal="center" vertical="top"/>
    </xf>
    <xf numFmtId="164" fontId="3" fillId="0" borderId="9" xfId="1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" fontId="3" fillId="0" borderId="0" xfId="0" applyNumberFormat="1" applyFont="1"/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3" fontId="3" fillId="0" borderId="0" xfId="1" applyFont="1"/>
    <xf numFmtId="164" fontId="3" fillId="0" borderId="0" xfId="1" applyNumberFormat="1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6" fillId="0" borderId="0" xfId="0" applyNumberFormat="1" applyFont="1"/>
    <xf numFmtId="0" fontId="5" fillId="0" borderId="9" xfId="0" applyFont="1" applyFill="1" applyBorder="1" applyAlignment="1">
      <alignment vertical="top" wrapText="1"/>
    </xf>
    <xf numFmtId="0" fontId="7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9" xfId="0" applyFont="1" applyBorder="1" applyAlignment="1">
      <alignment horizontal="center"/>
    </xf>
    <xf numFmtId="0" fontId="9" fillId="0" borderId="0" xfId="0" applyFont="1" applyBorder="1"/>
    <xf numFmtId="0" fontId="12" fillId="0" borderId="9" xfId="0" applyFont="1" applyBorder="1" applyAlignment="1"/>
    <xf numFmtId="0" fontId="9" fillId="0" borderId="9" xfId="0" applyFont="1" applyBorder="1" applyAlignment="1">
      <alignment horizontal="center"/>
    </xf>
    <xf numFmtId="43" fontId="9" fillId="0" borderId="9" xfId="1" applyFont="1" applyBorder="1"/>
    <xf numFmtId="43" fontId="9" fillId="0" borderId="9" xfId="1" applyFont="1" applyBorder="1" applyAlignment="1">
      <alignment horizontal="center"/>
    </xf>
    <xf numFmtId="0" fontId="7" fillId="0" borderId="0" xfId="0" applyFont="1" applyAlignment="1">
      <alignment horizontal="center"/>
    </xf>
    <xf numFmtId="43" fontId="2" fillId="4" borderId="2" xfId="1" applyFont="1" applyFill="1" applyBorder="1" applyAlignment="1">
      <alignment horizontal="center" vertical="top" wrapText="1"/>
    </xf>
    <xf numFmtId="43" fontId="2" fillId="4" borderId="6" xfId="1" applyFont="1" applyFill="1" applyBorder="1" applyAlignment="1">
      <alignment horizontal="center" vertical="top" wrapText="1"/>
    </xf>
    <xf numFmtId="164" fontId="2" fillId="4" borderId="2" xfId="1" applyNumberFormat="1" applyFont="1" applyFill="1" applyBorder="1" applyAlignment="1">
      <alignment horizontal="center" vertical="top" wrapText="1"/>
    </xf>
    <xf numFmtId="164" fontId="2" fillId="4" borderId="6" xfId="1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3">
    <cellStyle name="จุลภาค" xfId="1" builtinId="3"/>
    <cellStyle name="ปกติ" xfId="0" builtinId="0"/>
    <cellStyle name="ปกติ 2" xfId="2" xr:uid="{3BBB0879-DDC6-4B79-B313-EEFA40C21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57150</xdr:rowOff>
    </xdr:from>
    <xdr:to>
      <xdr:col>8</xdr:col>
      <xdr:colOff>361951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C26A6D-E537-4228-9937-A60427A2E94D}"/>
            </a:ext>
          </a:extLst>
        </xdr:cNvPr>
        <xdr:cNvSpPr txBox="1"/>
      </xdr:nvSpPr>
      <xdr:spPr>
        <a:xfrm>
          <a:off x="66676" y="3981450"/>
          <a:ext cx="7600950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การจัดซื้อจัดจ้างยังไม่เป็นไปตามแผนปฏิบัติการจัดซื้อจัดจ้างที่กำหนดไว้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การดำเนินการไม่เป็นไปตามสัญญา ส่งผลให้การส่งมอบงานล่าช้า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ดำเนินการจัดซื้อจัดจ้างในเครือข่ายสารสนเทศของกรมบัญชีกลางผ่านทางระบบการระบบจัดซื้อจัดจ้างภาครัฐด้วยระบบอิเล็กทรอนิกส์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GP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ระบบขัดข้องบ่อยครั้งและระบบอินเทอร์เน็ตมีปัญหา ทำให้เกิดความล่าช้าในการปฏิบัติงาน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กรมบัญชีกลางมีการออกกฎระเบียบ และหนังสือเวียน เพื่อให้เป็นแนวทางปฏิบัติตามพระราชบัญญัติการจัดซื้อจัดจ้างและการบริหารพัสดุภาครัฐ พ.ศ. 2560 อย่างต่อเนื่อง และมีการยกเลิกหนังสือเวียน ทำให้การปฏิบัติงานล่าช้า เนื่องจากเจ้าหน้าที่ต้องตรวจสอบ และศึกษากฎ ระเบียบในหนังสือเวียนเพื่อให้ปฏิบัติงานถูกต้องตามพระราชบัญญัติการจัดซื้อจัดจ้างและการบริหารพัสดุภาครัฐ พ.ศ. 2560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บุคลากรขาดความรู้ความเข้าใจในการปฏิบัติตามพระราชบัญญัติ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การจัดซื้อจัดจ้าง และระเบียบกระทรวงการคลังว่าด้วยการจัดซื้อจัดจ้าง พ.ศ. 2560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57150</xdr:rowOff>
    </xdr:from>
    <xdr:to>
      <xdr:col>8</xdr:col>
      <xdr:colOff>342900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B28AF0-DD03-4211-9CC3-EA52D0AB781E}"/>
            </a:ext>
          </a:extLst>
        </xdr:cNvPr>
        <xdr:cNvSpPr txBox="1"/>
      </xdr:nvSpPr>
      <xdr:spPr>
        <a:xfrm>
          <a:off x="76200" y="7477125"/>
          <a:ext cx="7572375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สนับสนุนบุคลากรเข้ารับการอบรมความรู้ด้านกฎหมายว่าด้วยการจัดซื้อจัดจ้างและการบริหารพัสดุภาครัฐ</a:t>
          </a:r>
          <a:endParaRPr lang="en-US" sz="14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จัดกิจกรรมสร้างความรู้ความเข้าใจให้แก่</a:t>
          </a:r>
          <a:endParaRPr lang="en-US" sz="14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บุคลากรอย่างต่อเนื่อง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70AA-4655-48EB-8369-A1787FB47B3B}">
  <dimension ref="A1:O26"/>
  <sheetViews>
    <sheetView workbookViewId="0">
      <selection activeCell="N8" sqref="N8"/>
    </sheetView>
  </sheetViews>
  <sheetFormatPr defaultColWidth="9" defaultRowHeight="21"/>
  <cols>
    <col min="1" max="3" width="9" style="115"/>
    <col min="4" max="4" width="27.140625" style="115" customWidth="1"/>
    <col min="5" max="5" width="14.140625" style="115" customWidth="1"/>
    <col min="6" max="6" width="23.28515625" style="115" customWidth="1"/>
    <col min="7" max="259" width="9" style="115"/>
    <col min="260" max="260" width="27.140625" style="115" customWidth="1"/>
    <col min="261" max="261" width="14.140625" style="115" customWidth="1"/>
    <col min="262" max="262" width="23.28515625" style="115" customWidth="1"/>
    <col min="263" max="515" width="9" style="115"/>
    <col min="516" max="516" width="27.140625" style="115" customWidth="1"/>
    <col min="517" max="517" width="14.140625" style="115" customWidth="1"/>
    <col min="518" max="518" width="23.28515625" style="115" customWidth="1"/>
    <col min="519" max="771" width="9" style="115"/>
    <col min="772" max="772" width="27.140625" style="115" customWidth="1"/>
    <col min="773" max="773" width="14.140625" style="115" customWidth="1"/>
    <col min="774" max="774" width="23.28515625" style="115" customWidth="1"/>
    <col min="775" max="1027" width="9" style="115"/>
    <col min="1028" max="1028" width="27.140625" style="115" customWidth="1"/>
    <col min="1029" max="1029" width="14.140625" style="115" customWidth="1"/>
    <col min="1030" max="1030" width="23.28515625" style="115" customWidth="1"/>
    <col min="1031" max="1283" width="9" style="115"/>
    <col min="1284" max="1284" width="27.140625" style="115" customWidth="1"/>
    <col min="1285" max="1285" width="14.140625" style="115" customWidth="1"/>
    <col min="1286" max="1286" width="23.28515625" style="115" customWidth="1"/>
    <col min="1287" max="1539" width="9" style="115"/>
    <col min="1540" max="1540" width="27.140625" style="115" customWidth="1"/>
    <col min="1541" max="1541" width="14.140625" style="115" customWidth="1"/>
    <col min="1542" max="1542" width="23.28515625" style="115" customWidth="1"/>
    <col min="1543" max="1795" width="9" style="115"/>
    <col min="1796" max="1796" width="27.140625" style="115" customWidth="1"/>
    <col min="1797" max="1797" width="14.140625" style="115" customWidth="1"/>
    <col min="1798" max="1798" width="23.28515625" style="115" customWidth="1"/>
    <col min="1799" max="2051" width="9" style="115"/>
    <col min="2052" max="2052" width="27.140625" style="115" customWidth="1"/>
    <col min="2053" max="2053" width="14.140625" style="115" customWidth="1"/>
    <col min="2054" max="2054" width="23.28515625" style="115" customWidth="1"/>
    <col min="2055" max="2307" width="9" style="115"/>
    <col min="2308" max="2308" width="27.140625" style="115" customWidth="1"/>
    <col min="2309" max="2309" width="14.140625" style="115" customWidth="1"/>
    <col min="2310" max="2310" width="23.28515625" style="115" customWidth="1"/>
    <col min="2311" max="2563" width="9" style="115"/>
    <col min="2564" max="2564" width="27.140625" style="115" customWidth="1"/>
    <col min="2565" max="2565" width="14.140625" style="115" customWidth="1"/>
    <col min="2566" max="2566" width="23.28515625" style="115" customWidth="1"/>
    <col min="2567" max="2819" width="9" style="115"/>
    <col min="2820" max="2820" width="27.140625" style="115" customWidth="1"/>
    <col min="2821" max="2821" width="14.140625" style="115" customWidth="1"/>
    <col min="2822" max="2822" width="23.28515625" style="115" customWidth="1"/>
    <col min="2823" max="3075" width="9" style="115"/>
    <col min="3076" max="3076" width="27.140625" style="115" customWidth="1"/>
    <col min="3077" max="3077" width="14.140625" style="115" customWidth="1"/>
    <col min="3078" max="3078" width="23.28515625" style="115" customWidth="1"/>
    <col min="3079" max="3331" width="9" style="115"/>
    <col min="3332" max="3332" width="27.140625" style="115" customWidth="1"/>
    <col min="3333" max="3333" width="14.140625" style="115" customWidth="1"/>
    <col min="3334" max="3334" width="23.28515625" style="115" customWidth="1"/>
    <col min="3335" max="3587" width="9" style="115"/>
    <col min="3588" max="3588" width="27.140625" style="115" customWidth="1"/>
    <col min="3589" max="3589" width="14.140625" style="115" customWidth="1"/>
    <col min="3590" max="3590" width="23.28515625" style="115" customWidth="1"/>
    <col min="3591" max="3843" width="9" style="115"/>
    <col min="3844" max="3844" width="27.140625" style="115" customWidth="1"/>
    <col min="3845" max="3845" width="14.140625" style="115" customWidth="1"/>
    <col min="3846" max="3846" width="23.28515625" style="115" customWidth="1"/>
    <col min="3847" max="4099" width="9" style="115"/>
    <col min="4100" max="4100" width="27.140625" style="115" customWidth="1"/>
    <col min="4101" max="4101" width="14.140625" style="115" customWidth="1"/>
    <col min="4102" max="4102" width="23.28515625" style="115" customWidth="1"/>
    <col min="4103" max="4355" width="9" style="115"/>
    <col min="4356" max="4356" width="27.140625" style="115" customWidth="1"/>
    <col min="4357" max="4357" width="14.140625" style="115" customWidth="1"/>
    <col min="4358" max="4358" width="23.28515625" style="115" customWidth="1"/>
    <col min="4359" max="4611" width="9" style="115"/>
    <col min="4612" max="4612" width="27.140625" style="115" customWidth="1"/>
    <col min="4613" max="4613" width="14.140625" style="115" customWidth="1"/>
    <col min="4614" max="4614" width="23.28515625" style="115" customWidth="1"/>
    <col min="4615" max="4867" width="9" style="115"/>
    <col min="4868" max="4868" width="27.140625" style="115" customWidth="1"/>
    <col min="4869" max="4869" width="14.140625" style="115" customWidth="1"/>
    <col min="4870" max="4870" width="23.28515625" style="115" customWidth="1"/>
    <col min="4871" max="5123" width="9" style="115"/>
    <col min="5124" max="5124" width="27.140625" style="115" customWidth="1"/>
    <col min="5125" max="5125" width="14.140625" style="115" customWidth="1"/>
    <col min="5126" max="5126" width="23.28515625" style="115" customWidth="1"/>
    <col min="5127" max="5379" width="9" style="115"/>
    <col min="5380" max="5380" width="27.140625" style="115" customWidth="1"/>
    <col min="5381" max="5381" width="14.140625" style="115" customWidth="1"/>
    <col min="5382" max="5382" width="23.28515625" style="115" customWidth="1"/>
    <col min="5383" max="5635" width="9" style="115"/>
    <col min="5636" max="5636" width="27.140625" style="115" customWidth="1"/>
    <col min="5637" max="5637" width="14.140625" style="115" customWidth="1"/>
    <col min="5638" max="5638" width="23.28515625" style="115" customWidth="1"/>
    <col min="5639" max="5891" width="9" style="115"/>
    <col min="5892" max="5892" width="27.140625" style="115" customWidth="1"/>
    <col min="5893" max="5893" width="14.140625" style="115" customWidth="1"/>
    <col min="5894" max="5894" width="23.28515625" style="115" customWidth="1"/>
    <col min="5895" max="6147" width="9" style="115"/>
    <col min="6148" max="6148" width="27.140625" style="115" customWidth="1"/>
    <col min="6149" max="6149" width="14.140625" style="115" customWidth="1"/>
    <col min="6150" max="6150" width="23.28515625" style="115" customWidth="1"/>
    <col min="6151" max="6403" width="9" style="115"/>
    <col min="6404" max="6404" width="27.140625" style="115" customWidth="1"/>
    <col min="6405" max="6405" width="14.140625" style="115" customWidth="1"/>
    <col min="6406" max="6406" width="23.28515625" style="115" customWidth="1"/>
    <col min="6407" max="6659" width="9" style="115"/>
    <col min="6660" max="6660" width="27.140625" style="115" customWidth="1"/>
    <col min="6661" max="6661" width="14.140625" style="115" customWidth="1"/>
    <col min="6662" max="6662" width="23.28515625" style="115" customWidth="1"/>
    <col min="6663" max="6915" width="9" style="115"/>
    <col min="6916" max="6916" width="27.140625" style="115" customWidth="1"/>
    <col min="6917" max="6917" width="14.140625" style="115" customWidth="1"/>
    <col min="6918" max="6918" width="23.28515625" style="115" customWidth="1"/>
    <col min="6919" max="7171" width="9" style="115"/>
    <col min="7172" max="7172" width="27.140625" style="115" customWidth="1"/>
    <col min="7173" max="7173" width="14.140625" style="115" customWidth="1"/>
    <col min="7174" max="7174" width="23.28515625" style="115" customWidth="1"/>
    <col min="7175" max="7427" width="9" style="115"/>
    <col min="7428" max="7428" width="27.140625" style="115" customWidth="1"/>
    <col min="7429" max="7429" width="14.140625" style="115" customWidth="1"/>
    <col min="7430" max="7430" width="23.28515625" style="115" customWidth="1"/>
    <col min="7431" max="7683" width="9" style="115"/>
    <col min="7684" max="7684" width="27.140625" style="115" customWidth="1"/>
    <col min="7685" max="7685" width="14.140625" style="115" customWidth="1"/>
    <col min="7686" max="7686" width="23.28515625" style="115" customWidth="1"/>
    <col min="7687" max="7939" width="9" style="115"/>
    <col min="7940" max="7940" width="27.140625" style="115" customWidth="1"/>
    <col min="7941" max="7941" width="14.140625" style="115" customWidth="1"/>
    <col min="7942" max="7942" width="23.28515625" style="115" customWidth="1"/>
    <col min="7943" max="8195" width="9" style="115"/>
    <col min="8196" max="8196" width="27.140625" style="115" customWidth="1"/>
    <col min="8197" max="8197" width="14.140625" style="115" customWidth="1"/>
    <col min="8198" max="8198" width="23.28515625" style="115" customWidth="1"/>
    <col min="8199" max="8451" width="9" style="115"/>
    <col min="8452" max="8452" width="27.140625" style="115" customWidth="1"/>
    <col min="8453" max="8453" width="14.140625" style="115" customWidth="1"/>
    <col min="8454" max="8454" width="23.28515625" style="115" customWidth="1"/>
    <col min="8455" max="8707" width="9" style="115"/>
    <col min="8708" max="8708" width="27.140625" style="115" customWidth="1"/>
    <col min="8709" max="8709" width="14.140625" style="115" customWidth="1"/>
    <col min="8710" max="8710" width="23.28515625" style="115" customWidth="1"/>
    <col min="8711" max="8963" width="9" style="115"/>
    <col min="8964" max="8964" width="27.140625" style="115" customWidth="1"/>
    <col min="8965" max="8965" width="14.140625" style="115" customWidth="1"/>
    <col min="8966" max="8966" width="23.28515625" style="115" customWidth="1"/>
    <col min="8967" max="9219" width="9" style="115"/>
    <col min="9220" max="9220" width="27.140625" style="115" customWidth="1"/>
    <col min="9221" max="9221" width="14.140625" style="115" customWidth="1"/>
    <col min="9222" max="9222" width="23.28515625" style="115" customWidth="1"/>
    <col min="9223" max="9475" width="9" style="115"/>
    <col min="9476" max="9476" width="27.140625" style="115" customWidth="1"/>
    <col min="9477" max="9477" width="14.140625" style="115" customWidth="1"/>
    <col min="9478" max="9478" width="23.28515625" style="115" customWidth="1"/>
    <col min="9479" max="9731" width="9" style="115"/>
    <col min="9732" max="9732" width="27.140625" style="115" customWidth="1"/>
    <col min="9733" max="9733" width="14.140625" style="115" customWidth="1"/>
    <col min="9734" max="9734" width="23.28515625" style="115" customWidth="1"/>
    <col min="9735" max="9987" width="9" style="115"/>
    <col min="9988" max="9988" width="27.140625" style="115" customWidth="1"/>
    <col min="9989" max="9989" width="14.140625" style="115" customWidth="1"/>
    <col min="9990" max="9990" width="23.28515625" style="115" customWidth="1"/>
    <col min="9991" max="10243" width="9" style="115"/>
    <col min="10244" max="10244" width="27.140625" style="115" customWidth="1"/>
    <col min="10245" max="10245" width="14.140625" style="115" customWidth="1"/>
    <col min="10246" max="10246" width="23.28515625" style="115" customWidth="1"/>
    <col min="10247" max="10499" width="9" style="115"/>
    <col min="10500" max="10500" width="27.140625" style="115" customWidth="1"/>
    <col min="10501" max="10501" width="14.140625" style="115" customWidth="1"/>
    <col min="10502" max="10502" width="23.28515625" style="115" customWidth="1"/>
    <col min="10503" max="10755" width="9" style="115"/>
    <col min="10756" max="10756" width="27.140625" style="115" customWidth="1"/>
    <col min="10757" max="10757" width="14.140625" style="115" customWidth="1"/>
    <col min="10758" max="10758" width="23.28515625" style="115" customWidth="1"/>
    <col min="10759" max="11011" width="9" style="115"/>
    <col min="11012" max="11012" width="27.140625" style="115" customWidth="1"/>
    <col min="11013" max="11013" width="14.140625" style="115" customWidth="1"/>
    <col min="11014" max="11014" width="23.28515625" style="115" customWidth="1"/>
    <col min="11015" max="11267" width="9" style="115"/>
    <col min="11268" max="11268" width="27.140625" style="115" customWidth="1"/>
    <col min="11269" max="11269" width="14.140625" style="115" customWidth="1"/>
    <col min="11270" max="11270" width="23.28515625" style="115" customWidth="1"/>
    <col min="11271" max="11523" width="9" style="115"/>
    <col min="11524" max="11524" width="27.140625" style="115" customWidth="1"/>
    <col min="11525" max="11525" width="14.140625" style="115" customWidth="1"/>
    <col min="11526" max="11526" width="23.28515625" style="115" customWidth="1"/>
    <col min="11527" max="11779" width="9" style="115"/>
    <col min="11780" max="11780" width="27.140625" style="115" customWidth="1"/>
    <col min="11781" max="11781" width="14.140625" style="115" customWidth="1"/>
    <col min="11782" max="11782" width="23.28515625" style="115" customWidth="1"/>
    <col min="11783" max="12035" width="9" style="115"/>
    <col min="12036" max="12036" width="27.140625" style="115" customWidth="1"/>
    <col min="12037" max="12037" width="14.140625" style="115" customWidth="1"/>
    <col min="12038" max="12038" width="23.28515625" style="115" customWidth="1"/>
    <col min="12039" max="12291" width="9" style="115"/>
    <col min="12292" max="12292" width="27.140625" style="115" customWidth="1"/>
    <col min="12293" max="12293" width="14.140625" style="115" customWidth="1"/>
    <col min="12294" max="12294" width="23.28515625" style="115" customWidth="1"/>
    <col min="12295" max="12547" width="9" style="115"/>
    <col min="12548" max="12548" width="27.140625" style="115" customWidth="1"/>
    <col min="12549" max="12549" width="14.140625" style="115" customWidth="1"/>
    <col min="12550" max="12550" width="23.28515625" style="115" customWidth="1"/>
    <col min="12551" max="12803" width="9" style="115"/>
    <col min="12804" max="12804" width="27.140625" style="115" customWidth="1"/>
    <col min="12805" max="12805" width="14.140625" style="115" customWidth="1"/>
    <col min="12806" max="12806" width="23.28515625" style="115" customWidth="1"/>
    <col min="12807" max="13059" width="9" style="115"/>
    <col min="13060" max="13060" width="27.140625" style="115" customWidth="1"/>
    <col min="13061" max="13061" width="14.140625" style="115" customWidth="1"/>
    <col min="13062" max="13062" width="23.28515625" style="115" customWidth="1"/>
    <col min="13063" max="13315" width="9" style="115"/>
    <col min="13316" max="13316" width="27.140625" style="115" customWidth="1"/>
    <col min="13317" max="13317" width="14.140625" style="115" customWidth="1"/>
    <col min="13318" max="13318" width="23.28515625" style="115" customWidth="1"/>
    <col min="13319" max="13571" width="9" style="115"/>
    <col min="13572" max="13572" width="27.140625" style="115" customWidth="1"/>
    <col min="13573" max="13573" width="14.140625" style="115" customWidth="1"/>
    <col min="13574" max="13574" width="23.28515625" style="115" customWidth="1"/>
    <col min="13575" max="13827" width="9" style="115"/>
    <col min="13828" max="13828" width="27.140625" style="115" customWidth="1"/>
    <col min="13829" max="13829" width="14.140625" style="115" customWidth="1"/>
    <col min="13830" max="13830" width="23.28515625" style="115" customWidth="1"/>
    <col min="13831" max="14083" width="9" style="115"/>
    <col min="14084" max="14084" width="27.140625" style="115" customWidth="1"/>
    <col min="14085" max="14085" width="14.140625" style="115" customWidth="1"/>
    <col min="14086" max="14086" width="23.28515625" style="115" customWidth="1"/>
    <col min="14087" max="14339" width="9" style="115"/>
    <col min="14340" max="14340" width="27.140625" style="115" customWidth="1"/>
    <col min="14341" max="14341" width="14.140625" style="115" customWidth="1"/>
    <col min="14342" max="14342" width="23.28515625" style="115" customWidth="1"/>
    <col min="14343" max="14595" width="9" style="115"/>
    <col min="14596" max="14596" width="27.140625" style="115" customWidth="1"/>
    <col min="14597" max="14597" width="14.140625" style="115" customWidth="1"/>
    <col min="14598" max="14598" width="23.28515625" style="115" customWidth="1"/>
    <col min="14599" max="14851" width="9" style="115"/>
    <col min="14852" max="14852" width="27.140625" style="115" customWidth="1"/>
    <col min="14853" max="14853" width="14.140625" style="115" customWidth="1"/>
    <col min="14854" max="14854" width="23.28515625" style="115" customWidth="1"/>
    <col min="14855" max="15107" width="9" style="115"/>
    <col min="15108" max="15108" width="27.140625" style="115" customWidth="1"/>
    <col min="15109" max="15109" width="14.140625" style="115" customWidth="1"/>
    <col min="15110" max="15110" width="23.28515625" style="115" customWidth="1"/>
    <col min="15111" max="15363" width="9" style="115"/>
    <col min="15364" max="15364" width="27.140625" style="115" customWidth="1"/>
    <col min="15365" max="15365" width="14.140625" style="115" customWidth="1"/>
    <col min="15366" max="15366" width="23.28515625" style="115" customWidth="1"/>
    <col min="15367" max="15619" width="9" style="115"/>
    <col min="15620" max="15620" width="27.140625" style="115" customWidth="1"/>
    <col min="15621" max="15621" width="14.140625" style="115" customWidth="1"/>
    <col min="15622" max="15622" width="23.28515625" style="115" customWidth="1"/>
    <col min="15623" max="15875" width="9" style="115"/>
    <col min="15876" max="15876" width="27.140625" style="115" customWidth="1"/>
    <col min="15877" max="15877" width="14.140625" style="115" customWidth="1"/>
    <col min="15878" max="15878" width="23.28515625" style="115" customWidth="1"/>
    <col min="15879" max="16131" width="9" style="115"/>
    <col min="16132" max="16132" width="27.140625" style="115" customWidth="1"/>
    <col min="16133" max="16133" width="14.140625" style="115" customWidth="1"/>
    <col min="16134" max="16134" width="23.28515625" style="115" customWidth="1"/>
    <col min="16135" max="16384" width="9" style="115"/>
  </cols>
  <sheetData>
    <row r="1" spans="1:15" ht="33.75">
      <c r="A1" s="123" t="s">
        <v>201</v>
      </c>
      <c r="B1" s="123"/>
      <c r="C1" s="123"/>
      <c r="D1" s="123"/>
      <c r="E1" s="123"/>
      <c r="F1" s="123"/>
      <c r="G1" s="123"/>
      <c r="H1" s="123"/>
      <c r="I1" s="123"/>
      <c r="J1" s="114"/>
      <c r="K1" s="114"/>
      <c r="L1" s="114"/>
      <c r="M1" s="114"/>
      <c r="N1" s="114"/>
      <c r="O1" s="114"/>
    </row>
    <row r="2" spans="1:15" ht="33.75">
      <c r="A2" s="123" t="s">
        <v>189</v>
      </c>
      <c r="B2" s="123"/>
      <c r="C2" s="123"/>
      <c r="D2" s="123"/>
      <c r="E2" s="123"/>
      <c r="F2" s="123"/>
      <c r="G2" s="123"/>
      <c r="H2" s="123"/>
      <c r="I2" s="123"/>
      <c r="J2" s="114"/>
      <c r="K2" s="114"/>
      <c r="L2" s="114"/>
      <c r="M2" s="114"/>
      <c r="N2" s="114"/>
      <c r="O2" s="114"/>
    </row>
    <row r="3" spans="1:15" ht="23.25">
      <c r="A3" s="116" t="s">
        <v>190</v>
      </c>
    </row>
    <row r="5" spans="1:15">
      <c r="D5" s="117" t="s">
        <v>12</v>
      </c>
      <c r="E5" s="117" t="s">
        <v>191</v>
      </c>
      <c r="F5" s="117" t="s">
        <v>192</v>
      </c>
      <c r="G5" s="118"/>
    </row>
    <row r="6" spans="1:15" ht="23.25">
      <c r="D6" s="119" t="s">
        <v>193</v>
      </c>
      <c r="E6" s="120">
        <v>31</v>
      </c>
      <c r="F6" s="121">
        <v>129541600</v>
      </c>
      <c r="G6" s="118"/>
    </row>
    <row r="7" spans="1:15" ht="23.25">
      <c r="D7" s="119" t="s">
        <v>194</v>
      </c>
      <c r="E7" s="120" t="s">
        <v>195</v>
      </c>
      <c r="F7" s="121">
        <v>0</v>
      </c>
      <c r="G7" s="118"/>
    </row>
    <row r="8" spans="1:15" ht="23.25">
      <c r="D8" s="119" t="s">
        <v>196</v>
      </c>
      <c r="E8" s="120">
        <v>8</v>
      </c>
      <c r="F8" s="121">
        <v>1980400</v>
      </c>
      <c r="G8" s="118"/>
    </row>
    <row r="9" spans="1:15" ht="23.25">
      <c r="D9" s="119" t="s">
        <v>197</v>
      </c>
      <c r="E9" s="120" t="s">
        <v>195</v>
      </c>
      <c r="F9" s="121">
        <v>0</v>
      </c>
      <c r="G9" s="118"/>
    </row>
    <row r="10" spans="1:15" ht="23.25">
      <c r="D10" s="119" t="s">
        <v>198</v>
      </c>
      <c r="E10" s="120" t="s">
        <v>195</v>
      </c>
      <c r="F10" s="121">
        <v>0</v>
      </c>
      <c r="G10" s="118"/>
    </row>
    <row r="11" spans="1:15">
      <c r="D11" s="117" t="s">
        <v>173</v>
      </c>
      <c r="E11" s="120">
        <f t="shared" ref="E11:F11" si="0">SUM(E6:E10)</f>
        <v>39</v>
      </c>
      <c r="F11" s="122">
        <f t="shared" si="0"/>
        <v>131522000</v>
      </c>
    </row>
    <row r="13" spans="1:15" ht="23.25">
      <c r="A13" s="116" t="s">
        <v>199</v>
      </c>
    </row>
    <row r="26" spans="1:1" ht="23.25">
      <c r="A26" s="116" t="s">
        <v>200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7B93-1A09-496D-BB78-48AD9CAD7381}">
  <dimension ref="A1:AE53"/>
  <sheetViews>
    <sheetView tabSelected="1" view="pageBreakPreview" topLeftCell="B1" zoomScale="98" zoomScaleNormal="80" zoomScaleSheetLayoutView="98" workbookViewId="0">
      <pane ySplit="5" topLeftCell="A6" activePane="bottomLeft" state="frozen"/>
      <selection pane="bottomLeft" activeCell="U8" sqref="U8"/>
    </sheetView>
  </sheetViews>
  <sheetFormatPr defaultRowHeight="18.75"/>
  <cols>
    <col min="1" max="1" width="4.5703125" style="6" hidden="1" customWidth="1"/>
    <col min="2" max="2" width="7.7109375" style="6" customWidth="1"/>
    <col min="3" max="3" width="16.7109375" style="6" customWidth="1"/>
    <col min="4" max="4" width="17.7109375" style="6" customWidth="1"/>
    <col min="5" max="5" width="16" style="6" customWidth="1"/>
    <col min="6" max="7" width="11.85546875" style="6" customWidth="1"/>
    <col min="8" max="8" width="21.28515625" style="6" customWidth="1"/>
    <col min="9" max="9" width="5.5703125" style="6" hidden="1" customWidth="1"/>
    <col min="10" max="10" width="5.85546875" style="6" hidden="1" customWidth="1"/>
    <col min="11" max="11" width="5.42578125" style="6" hidden="1" customWidth="1"/>
    <col min="12" max="12" width="15.42578125" style="6" customWidth="1"/>
    <col min="13" max="13" width="6.28515625" style="6" hidden="1" customWidth="1"/>
    <col min="14" max="14" width="15.85546875" style="6" customWidth="1"/>
    <col min="15" max="15" width="11.7109375" style="6" customWidth="1"/>
    <col min="16" max="16" width="10.5703125" style="6" customWidth="1"/>
    <col min="17" max="17" width="13.85546875" style="104" customWidth="1"/>
    <col min="18" max="18" width="16.140625" style="104" customWidth="1"/>
    <col min="19" max="19" width="16.42578125" style="105" hidden="1" customWidth="1"/>
    <col min="20" max="20" width="16.42578125" style="105" customWidth="1"/>
    <col min="21" max="21" width="25" style="106" customWidth="1"/>
    <col min="22" max="22" width="16" style="6" hidden="1" customWidth="1"/>
    <col min="23" max="23" width="13.140625" style="107" customWidth="1"/>
    <col min="24" max="24" width="15.42578125" style="108" hidden="1" customWidth="1"/>
    <col min="25" max="25" width="11" style="109" customWidth="1"/>
    <col min="26" max="26" width="10.42578125" style="110" customWidth="1"/>
    <col min="27" max="27" width="23.7109375" style="6" hidden="1" customWidth="1"/>
    <col min="28" max="28" width="16.28515625" style="6" hidden="1" customWidth="1"/>
    <col min="29" max="29" width="15" style="6" hidden="1" customWidth="1"/>
    <col min="30" max="30" width="12.5703125" style="6" hidden="1" customWidth="1"/>
    <col min="31" max="31" width="0" style="6" hidden="1" customWidth="1"/>
    <col min="32" max="16384" width="9.140625" style="6"/>
  </cols>
  <sheetData>
    <row r="1" spans="1:27" hidden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idden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1:27" hidden="1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</row>
    <row r="4" spans="1:27" s="3" customFormat="1" ht="37.5" customHeight="1">
      <c r="A4" s="1" t="s">
        <v>3</v>
      </c>
      <c r="B4" s="131" t="s">
        <v>4</v>
      </c>
      <c r="C4" s="50" t="s">
        <v>5</v>
      </c>
      <c r="D4" s="50" t="s">
        <v>6</v>
      </c>
      <c r="E4" s="89" t="s">
        <v>7</v>
      </c>
      <c r="F4" s="131" t="s">
        <v>8</v>
      </c>
      <c r="G4" s="131" t="s">
        <v>9</v>
      </c>
      <c r="H4" s="133" t="s">
        <v>10</v>
      </c>
      <c r="I4" s="51"/>
      <c r="J4" s="51"/>
      <c r="K4" s="51"/>
      <c r="L4" s="135" t="s">
        <v>11</v>
      </c>
      <c r="M4" s="52" t="s">
        <v>12</v>
      </c>
      <c r="N4" s="135" t="s">
        <v>13</v>
      </c>
      <c r="O4" s="131" t="s">
        <v>14</v>
      </c>
      <c r="P4" s="135" t="s">
        <v>12</v>
      </c>
      <c r="Q4" s="124" t="s">
        <v>15</v>
      </c>
      <c r="R4" s="124" t="s">
        <v>16</v>
      </c>
      <c r="S4" s="126" t="s">
        <v>17</v>
      </c>
      <c r="T4" s="126" t="s">
        <v>17</v>
      </c>
      <c r="U4" s="90" t="s">
        <v>18</v>
      </c>
      <c r="V4" s="53" t="s">
        <v>19</v>
      </c>
      <c r="W4" s="54" t="s">
        <v>20</v>
      </c>
      <c r="X4" s="55" t="s">
        <v>21</v>
      </c>
      <c r="Y4" s="56" t="s">
        <v>22</v>
      </c>
      <c r="Z4" s="88" t="s">
        <v>23</v>
      </c>
      <c r="AA4" s="2" t="s">
        <v>24</v>
      </c>
    </row>
    <row r="5" spans="1:27">
      <c r="A5" s="4" t="s">
        <v>25</v>
      </c>
      <c r="B5" s="132"/>
      <c r="C5" s="57"/>
      <c r="D5" s="57"/>
      <c r="E5" s="58"/>
      <c r="F5" s="132"/>
      <c r="G5" s="132"/>
      <c r="H5" s="134"/>
      <c r="I5" s="59"/>
      <c r="J5" s="59"/>
      <c r="K5" s="59"/>
      <c r="L5" s="136"/>
      <c r="M5" s="60"/>
      <c r="N5" s="136"/>
      <c r="O5" s="132"/>
      <c r="P5" s="136"/>
      <c r="Q5" s="125"/>
      <c r="R5" s="125"/>
      <c r="S5" s="127"/>
      <c r="T5" s="127"/>
      <c r="U5" s="61"/>
      <c r="V5" s="62"/>
      <c r="W5" s="63"/>
      <c r="X5" s="64"/>
      <c r="Y5" s="65"/>
      <c r="Z5" s="66"/>
      <c r="AA5" s="5"/>
    </row>
    <row r="6" spans="1:27" s="3" customFormat="1" ht="63">
      <c r="A6" s="7">
        <v>1</v>
      </c>
      <c r="B6" s="67">
        <v>2566</v>
      </c>
      <c r="C6" s="67" t="s">
        <v>26</v>
      </c>
      <c r="D6" s="68" t="s">
        <v>27</v>
      </c>
      <c r="E6" s="68" t="s">
        <v>28</v>
      </c>
      <c r="F6" s="68" t="s">
        <v>29</v>
      </c>
      <c r="G6" s="68" t="s">
        <v>30</v>
      </c>
      <c r="H6" s="78" t="s">
        <v>31</v>
      </c>
      <c r="I6" s="79">
        <v>1</v>
      </c>
      <c r="J6" s="80" t="s">
        <v>32</v>
      </c>
      <c r="K6" s="81">
        <v>700000</v>
      </c>
      <c r="L6" s="81">
        <v>700000</v>
      </c>
      <c r="M6" s="82"/>
      <c r="N6" s="91" t="s">
        <v>183</v>
      </c>
      <c r="O6" s="69" t="s">
        <v>184</v>
      </c>
      <c r="P6" s="82" t="s">
        <v>34</v>
      </c>
      <c r="Q6" s="70">
        <v>700000</v>
      </c>
      <c r="R6" s="70">
        <v>699000</v>
      </c>
      <c r="S6" s="71">
        <v>505556003713</v>
      </c>
      <c r="T6" s="71" t="str">
        <f>REPLACE(S6:S44,10,3,"xxxx")</f>
        <v>505556003xxxx</v>
      </c>
      <c r="U6" s="72" t="s">
        <v>35</v>
      </c>
      <c r="V6" s="69" t="s">
        <v>36</v>
      </c>
      <c r="W6" s="73">
        <v>65107078279</v>
      </c>
      <c r="X6" s="74" t="s">
        <v>37</v>
      </c>
      <c r="Y6" s="75" t="s">
        <v>38</v>
      </c>
      <c r="Z6" s="76" t="s">
        <v>39</v>
      </c>
      <c r="AA6" s="9" t="s">
        <v>33</v>
      </c>
    </row>
    <row r="7" spans="1:27" s="3" customFormat="1" ht="63">
      <c r="A7" s="7">
        <v>2</v>
      </c>
      <c r="B7" s="7">
        <v>2566</v>
      </c>
      <c r="C7" s="7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33" t="s">
        <v>40</v>
      </c>
      <c r="I7" s="34">
        <v>1</v>
      </c>
      <c r="J7" s="35" t="s">
        <v>41</v>
      </c>
      <c r="K7" s="36">
        <v>370000</v>
      </c>
      <c r="L7" s="36">
        <v>370000</v>
      </c>
      <c r="M7" s="46"/>
      <c r="N7" s="113" t="s">
        <v>183</v>
      </c>
      <c r="O7" s="20" t="s">
        <v>184</v>
      </c>
      <c r="P7" s="46" t="s">
        <v>34</v>
      </c>
      <c r="Q7" s="47">
        <v>370000</v>
      </c>
      <c r="R7" s="10">
        <v>360000</v>
      </c>
      <c r="S7" s="11">
        <v>105528025574</v>
      </c>
      <c r="T7" s="71" t="str">
        <f t="shared" ref="T7:T44" si="0">REPLACE(S7:S45,10,3,"xxxx")</f>
        <v>105528025xxxx</v>
      </c>
      <c r="U7" s="12" t="s">
        <v>42</v>
      </c>
      <c r="V7" s="9" t="s">
        <v>36</v>
      </c>
      <c r="W7" s="13">
        <v>65107078279</v>
      </c>
      <c r="X7" s="14" t="s">
        <v>43</v>
      </c>
      <c r="Y7" s="15" t="s">
        <v>38</v>
      </c>
      <c r="Z7" s="16" t="s">
        <v>39</v>
      </c>
      <c r="AA7" s="9" t="s">
        <v>33</v>
      </c>
    </row>
    <row r="8" spans="1:27" s="3" customFormat="1" ht="63">
      <c r="A8" s="7">
        <v>3</v>
      </c>
      <c r="B8" s="67">
        <v>2566</v>
      </c>
      <c r="C8" s="67" t="s">
        <v>26</v>
      </c>
      <c r="D8" s="68" t="s">
        <v>27</v>
      </c>
      <c r="E8" s="68" t="s">
        <v>28</v>
      </c>
      <c r="F8" s="68" t="s">
        <v>29</v>
      </c>
      <c r="G8" s="68" t="s">
        <v>30</v>
      </c>
      <c r="H8" s="78" t="s">
        <v>44</v>
      </c>
      <c r="I8" s="79">
        <v>1</v>
      </c>
      <c r="J8" s="80" t="s">
        <v>41</v>
      </c>
      <c r="K8" s="81">
        <v>55000</v>
      </c>
      <c r="L8" s="81">
        <v>55000</v>
      </c>
      <c r="M8" s="82" t="s">
        <v>45</v>
      </c>
      <c r="N8" s="91" t="s">
        <v>183</v>
      </c>
      <c r="O8" s="69" t="s">
        <v>184</v>
      </c>
      <c r="P8" s="82" t="s">
        <v>46</v>
      </c>
      <c r="Q8" s="70">
        <v>55000</v>
      </c>
      <c r="R8" s="70">
        <v>55000</v>
      </c>
      <c r="S8" s="71">
        <v>105528025574</v>
      </c>
      <c r="T8" s="71" t="str">
        <f t="shared" si="0"/>
        <v>105528025xxxx</v>
      </c>
      <c r="U8" s="72" t="s">
        <v>42</v>
      </c>
      <c r="V8" s="69" t="s">
        <v>36</v>
      </c>
      <c r="W8" s="73">
        <v>65117070329</v>
      </c>
      <c r="X8" s="74" t="s">
        <v>47</v>
      </c>
      <c r="Y8" s="75" t="s">
        <v>48</v>
      </c>
      <c r="Z8" s="76" t="s">
        <v>49</v>
      </c>
      <c r="AA8" s="9" t="s">
        <v>33</v>
      </c>
    </row>
    <row r="9" spans="1:27" s="3" customFormat="1" ht="63">
      <c r="A9" s="7">
        <v>4</v>
      </c>
      <c r="B9" s="7">
        <v>2566</v>
      </c>
      <c r="C9" s="7" t="s">
        <v>26</v>
      </c>
      <c r="D9" s="8" t="s">
        <v>27</v>
      </c>
      <c r="E9" s="8" t="s">
        <v>28</v>
      </c>
      <c r="F9" s="8" t="s">
        <v>29</v>
      </c>
      <c r="G9" s="8" t="s">
        <v>30</v>
      </c>
      <c r="H9" s="23" t="s">
        <v>50</v>
      </c>
      <c r="I9" s="24">
        <v>1</v>
      </c>
      <c r="J9" s="25" t="s">
        <v>51</v>
      </c>
      <c r="K9" s="26">
        <v>375000</v>
      </c>
      <c r="L9" s="26">
        <v>375000</v>
      </c>
      <c r="M9" s="27"/>
      <c r="N9" s="113" t="s">
        <v>183</v>
      </c>
      <c r="O9" s="20" t="s">
        <v>184</v>
      </c>
      <c r="P9" s="27" t="s">
        <v>34</v>
      </c>
      <c r="Q9" s="10">
        <v>375000</v>
      </c>
      <c r="R9" s="10">
        <v>370000</v>
      </c>
      <c r="S9" s="11">
        <v>513546001520</v>
      </c>
      <c r="T9" s="71" t="str">
        <f t="shared" si="0"/>
        <v>513546001xxxx</v>
      </c>
      <c r="U9" s="12" t="s">
        <v>52</v>
      </c>
      <c r="V9" s="9" t="s">
        <v>36</v>
      </c>
      <c r="W9" s="13">
        <v>65107122368</v>
      </c>
      <c r="X9" s="14" t="s">
        <v>53</v>
      </c>
      <c r="Y9" s="15" t="s">
        <v>54</v>
      </c>
      <c r="Z9" s="16" t="s">
        <v>55</v>
      </c>
      <c r="AA9" s="9" t="s">
        <v>33</v>
      </c>
    </row>
    <row r="10" spans="1:27" s="3" customFormat="1" ht="63">
      <c r="A10" s="7">
        <v>5</v>
      </c>
      <c r="B10" s="67">
        <v>2566</v>
      </c>
      <c r="C10" s="67" t="s">
        <v>26</v>
      </c>
      <c r="D10" s="68" t="s">
        <v>27</v>
      </c>
      <c r="E10" s="68" t="s">
        <v>28</v>
      </c>
      <c r="F10" s="68" t="s">
        <v>29</v>
      </c>
      <c r="G10" s="68" t="s">
        <v>30</v>
      </c>
      <c r="H10" s="78" t="s">
        <v>56</v>
      </c>
      <c r="I10" s="79">
        <v>1</v>
      </c>
      <c r="J10" s="80" t="s">
        <v>41</v>
      </c>
      <c r="K10" s="81">
        <v>645000</v>
      </c>
      <c r="L10" s="81">
        <v>645000</v>
      </c>
      <c r="M10" s="82"/>
      <c r="N10" s="91" t="s">
        <v>183</v>
      </c>
      <c r="O10" s="69" t="s">
        <v>184</v>
      </c>
      <c r="P10" s="82" t="s">
        <v>34</v>
      </c>
      <c r="Q10" s="70">
        <v>645000</v>
      </c>
      <c r="R10" s="70">
        <v>640000</v>
      </c>
      <c r="S10" s="71">
        <v>513546001520</v>
      </c>
      <c r="T10" s="71" t="str">
        <f t="shared" si="0"/>
        <v>513546001xxxx</v>
      </c>
      <c r="U10" s="72" t="s">
        <v>52</v>
      </c>
      <c r="V10" s="69" t="s">
        <v>36</v>
      </c>
      <c r="W10" s="73">
        <v>65107122368</v>
      </c>
      <c r="X10" s="74" t="s">
        <v>53</v>
      </c>
      <c r="Y10" s="75" t="s">
        <v>54</v>
      </c>
      <c r="Z10" s="76" t="s">
        <v>55</v>
      </c>
      <c r="AA10" s="9" t="s">
        <v>33</v>
      </c>
    </row>
    <row r="11" spans="1:27" s="3" customFormat="1" ht="63">
      <c r="A11" s="7">
        <v>6</v>
      </c>
      <c r="B11" s="7">
        <v>2566</v>
      </c>
      <c r="C11" s="7" t="s">
        <v>26</v>
      </c>
      <c r="D11" s="8" t="s">
        <v>27</v>
      </c>
      <c r="E11" s="8" t="s">
        <v>28</v>
      </c>
      <c r="F11" s="8" t="s">
        <v>29</v>
      </c>
      <c r="G11" s="8" t="s">
        <v>30</v>
      </c>
      <c r="H11" s="23" t="s">
        <v>57</v>
      </c>
      <c r="I11" s="24">
        <v>1</v>
      </c>
      <c r="J11" s="25" t="s">
        <v>41</v>
      </c>
      <c r="K11" s="26">
        <v>506000</v>
      </c>
      <c r="L11" s="26">
        <v>506000</v>
      </c>
      <c r="M11" s="27"/>
      <c r="N11" s="113" t="s">
        <v>183</v>
      </c>
      <c r="O11" s="20" t="s">
        <v>184</v>
      </c>
      <c r="P11" s="27" t="s">
        <v>34</v>
      </c>
      <c r="Q11" s="10">
        <v>506000</v>
      </c>
      <c r="R11" s="10">
        <v>499500</v>
      </c>
      <c r="S11" s="11">
        <v>513546001520</v>
      </c>
      <c r="T11" s="71" t="str">
        <f t="shared" si="0"/>
        <v>513546001xxxx</v>
      </c>
      <c r="U11" s="12" t="s">
        <v>52</v>
      </c>
      <c r="V11" s="9" t="s">
        <v>36</v>
      </c>
      <c r="W11" s="21">
        <v>65127070326</v>
      </c>
      <c r="X11" s="14" t="s">
        <v>58</v>
      </c>
      <c r="Y11" s="15" t="s">
        <v>59</v>
      </c>
      <c r="Z11" s="16" t="s">
        <v>60</v>
      </c>
      <c r="AA11" s="16" t="s">
        <v>33</v>
      </c>
    </row>
    <row r="12" spans="1:27" s="3" customFormat="1" ht="63">
      <c r="A12" s="7">
        <v>7</v>
      </c>
      <c r="B12" s="67">
        <v>2566</v>
      </c>
      <c r="C12" s="67" t="s">
        <v>26</v>
      </c>
      <c r="D12" s="68" t="s">
        <v>27</v>
      </c>
      <c r="E12" s="68" t="s">
        <v>28</v>
      </c>
      <c r="F12" s="68" t="s">
        <v>29</v>
      </c>
      <c r="G12" s="68" t="s">
        <v>30</v>
      </c>
      <c r="H12" s="78" t="s">
        <v>61</v>
      </c>
      <c r="I12" s="79">
        <v>1</v>
      </c>
      <c r="J12" s="80" t="s">
        <v>41</v>
      </c>
      <c r="K12" s="81">
        <v>449000</v>
      </c>
      <c r="L12" s="81">
        <v>449000</v>
      </c>
      <c r="M12" s="82"/>
      <c r="N12" s="91" t="s">
        <v>183</v>
      </c>
      <c r="O12" s="69" t="s">
        <v>184</v>
      </c>
      <c r="P12" s="82" t="s">
        <v>34</v>
      </c>
      <c r="Q12" s="70">
        <v>449000</v>
      </c>
      <c r="R12" s="70">
        <v>440000</v>
      </c>
      <c r="S12" s="71">
        <v>513546001520</v>
      </c>
      <c r="T12" s="71" t="str">
        <f t="shared" si="0"/>
        <v>513546001xxxx</v>
      </c>
      <c r="U12" s="72" t="s">
        <v>52</v>
      </c>
      <c r="V12" s="69" t="s">
        <v>36</v>
      </c>
      <c r="W12" s="73">
        <v>65107122368</v>
      </c>
      <c r="X12" s="74" t="s">
        <v>53</v>
      </c>
      <c r="Y12" s="75" t="s">
        <v>54</v>
      </c>
      <c r="Z12" s="76" t="s">
        <v>55</v>
      </c>
      <c r="AA12" s="9" t="s">
        <v>33</v>
      </c>
    </row>
    <row r="13" spans="1:27" s="3" customFormat="1" ht="63">
      <c r="A13" s="7">
        <v>8</v>
      </c>
      <c r="B13" s="7">
        <v>2566</v>
      </c>
      <c r="C13" s="7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23" t="s">
        <v>62</v>
      </c>
      <c r="I13" s="24">
        <v>2</v>
      </c>
      <c r="J13" s="25" t="s">
        <v>41</v>
      </c>
      <c r="K13" s="26">
        <v>50000</v>
      </c>
      <c r="L13" s="26">
        <v>100000</v>
      </c>
      <c r="M13" s="27"/>
      <c r="N13" s="113" t="s">
        <v>183</v>
      </c>
      <c r="O13" s="20" t="s">
        <v>184</v>
      </c>
      <c r="P13" s="27" t="s">
        <v>34</v>
      </c>
      <c r="Q13" s="10">
        <v>100000</v>
      </c>
      <c r="R13" s="10">
        <v>99000</v>
      </c>
      <c r="S13" s="11">
        <v>105550014547</v>
      </c>
      <c r="T13" s="71" t="str">
        <f t="shared" si="0"/>
        <v>105550014xxxx</v>
      </c>
      <c r="U13" s="12" t="s">
        <v>63</v>
      </c>
      <c r="V13" s="9" t="s">
        <v>36</v>
      </c>
      <c r="W13" s="13">
        <v>65107122368</v>
      </c>
      <c r="X13" s="14" t="s">
        <v>64</v>
      </c>
      <c r="Y13" s="15" t="s">
        <v>65</v>
      </c>
      <c r="Z13" s="22" t="s">
        <v>66</v>
      </c>
      <c r="AA13" s="9" t="s">
        <v>33</v>
      </c>
    </row>
    <row r="14" spans="1:27" s="3" customFormat="1" ht="63">
      <c r="A14" s="7">
        <v>9</v>
      </c>
      <c r="B14" s="67">
        <v>2566</v>
      </c>
      <c r="C14" s="67" t="s">
        <v>26</v>
      </c>
      <c r="D14" s="68" t="s">
        <v>27</v>
      </c>
      <c r="E14" s="68" t="s">
        <v>28</v>
      </c>
      <c r="F14" s="68" t="s">
        <v>29</v>
      </c>
      <c r="G14" s="68" t="s">
        <v>30</v>
      </c>
      <c r="H14" s="78" t="s">
        <v>67</v>
      </c>
      <c r="I14" s="79">
        <v>1</v>
      </c>
      <c r="J14" s="80" t="s">
        <v>41</v>
      </c>
      <c r="K14" s="81">
        <v>170000</v>
      </c>
      <c r="L14" s="81">
        <v>170000</v>
      </c>
      <c r="M14" s="82"/>
      <c r="N14" s="91" t="s">
        <v>183</v>
      </c>
      <c r="O14" s="69" t="s">
        <v>184</v>
      </c>
      <c r="P14" s="82" t="s">
        <v>34</v>
      </c>
      <c r="Q14" s="70">
        <v>170000</v>
      </c>
      <c r="R14" s="70">
        <v>168000</v>
      </c>
      <c r="S14" s="71">
        <v>105550014547</v>
      </c>
      <c r="T14" s="71" t="str">
        <f t="shared" si="0"/>
        <v>105550014xxxx</v>
      </c>
      <c r="U14" s="72" t="s">
        <v>63</v>
      </c>
      <c r="V14" s="69" t="s">
        <v>36</v>
      </c>
      <c r="W14" s="73">
        <v>65107122368</v>
      </c>
      <c r="X14" s="74" t="s">
        <v>64</v>
      </c>
      <c r="Y14" s="75" t="s">
        <v>65</v>
      </c>
      <c r="Z14" s="77" t="s">
        <v>66</v>
      </c>
      <c r="AA14" s="9" t="s">
        <v>33</v>
      </c>
    </row>
    <row r="15" spans="1:27" s="3" customFormat="1" ht="63">
      <c r="A15" s="7">
        <v>10</v>
      </c>
      <c r="B15" s="7">
        <v>2566</v>
      </c>
      <c r="C15" s="7" t="s">
        <v>26</v>
      </c>
      <c r="D15" s="8" t="s">
        <v>27</v>
      </c>
      <c r="E15" s="8" t="s">
        <v>28</v>
      </c>
      <c r="F15" s="8" t="s">
        <v>29</v>
      </c>
      <c r="G15" s="8" t="s">
        <v>30</v>
      </c>
      <c r="H15" s="23" t="s">
        <v>68</v>
      </c>
      <c r="I15" s="24">
        <v>1</v>
      </c>
      <c r="J15" s="25" t="s">
        <v>41</v>
      </c>
      <c r="K15" s="26">
        <v>90000</v>
      </c>
      <c r="L15" s="26">
        <v>90000</v>
      </c>
      <c r="M15" s="27" t="s">
        <v>45</v>
      </c>
      <c r="N15" s="113" t="s">
        <v>183</v>
      </c>
      <c r="O15" s="20" t="s">
        <v>184</v>
      </c>
      <c r="P15" s="27" t="s">
        <v>46</v>
      </c>
      <c r="Q15" s="17">
        <v>90000</v>
      </c>
      <c r="R15" s="17">
        <v>90000</v>
      </c>
      <c r="S15" s="18">
        <v>105552087185</v>
      </c>
      <c r="T15" s="71" t="str">
        <f t="shared" si="0"/>
        <v>105552087xxxx</v>
      </c>
      <c r="U15" s="19" t="s">
        <v>69</v>
      </c>
      <c r="V15" s="20" t="s">
        <v>36</v>
      </c>
      <c r="W15" s="21">
        <v>65117067990</v>
      </c>
      <c r="X15" s="14" t="s">
        <v>70</v>
      </c>
      <c r="Y15" s="15" t="s">
        <v>48</v>
      </c>
      <c r="Z15" s="12" t="s">
        <v>71</v>
      </c>
      <c r="AA15" s="12" t="s">
        <v>33</v>
      </c>
    </row>
    <row r="16" spans="1:27" s="3" customFormat="1" ht="63">
      <c r="A16" s="7">
        <v>11</v>
      </c>
      <c r="B16" s="67">
        <v>2566</v>
      </c>
      <c r="C16" s="67" t="s">
        <v>26</v>
      </c>
      <c r="D16" s="68" t="s">
        <v>27</v>
      </c>
      <c r="E16" s="68" t="s">
        <v>28</v>
      </c>
      <c r="F16" s="68" t="s">
        <v>29</v>
      </c>
      <c r="G16" s="68" t="s">
        <v>30</v>
      </c>
      <c r="H16" s="78" t="s">
        <v>72</v>
      </c>
      <c r="I16" s="79">
        <v>1</v>
      </c>
      <c r="J16" s="80" t="s">
        <v>41</v>
      </c>
      <c r="K16" s="81">
        <v>690000</v>
      </c>
      <c r="L16" s="81">
        <v>690000</v>
      </c>
      <c r="M16" s="82"/>
      <c r="N16" s="91" t="s">
        <v>183</v>
      </c>
      <c r="O16" s="69" t="s">
        <v>185</v>
      </c>
      <c r="P16" s="82" t="s">
        <v>34</v>
      </c>
      <c r="Q16" s="70">
        <v>690000</v>
      </c>
      <c r="R16" s="70">
        <v>680000</v>
      </c>
      <c r="S16" s="71">
        <v>105560102945</v>
      </c>
      <c r="T16" s="71" t="str">
        <f t="shared" si="0"/>
        <v>105560102xxxx</v>
      </c>
      <c r="U16" s="72" t="s">
        <v>186</v>
      </c>
      <c r="V16" s="69"/>
      <c r="W16" s="73">
        <v>67039142132</v>
      </c>
      <c r="X16" s="74" t="s">
        <v>74</v>
      </c>
      <c r="Y16" s="75" t="s">
        <v>187</v>
      </c>
      <c r="Z16" s="72" t="s">
        <v>188</v>
      </c>
      <c r="AA16" s="28" t="s">
        <v>73</v>
      </c>
    </row>
    <row r="17" spans="1:27" s="3" customFormat="1" ht="63">
      <c r="A17" s="7">
        <v>12</v>
      </c>
      <c r="B17" s="7">
        <v>2566</v>
      </c>
      <c r="C17" s="7" t="s">
        <v>26</v>
      </c>
      <c r="D17" s="8" t="s">
        <v>27</v>
      </c>
      <c r="E17" s="8" t="s">
        <v>28</v>
      </c>
      <c r="F17" s="8" t="s">
        <v>29</v>
      </c>
      <c r="G17" s="8" t="s">
        <v>30</v>
      </c>
      <c r="H17" s="23" t="s">
        <v>76</v>
      </c>
      <c r="I17" s="24">
        <v>1</v>
      </c>
      <c r="J17" s="25" t="s">
        <v>41</v>
      </c>
      <c r="K17" s="26">
        <v>460000</v>
      </c>
      <c r="L17" s="26">
        <v>460000</v>
      </c>
      <c r="M17" s="27" t="s">
        <v>45</v>
      </c>
      <c r="N17" s="113" t="s">
        <v>183</v>
      </c>
      <c r="O17" s="20" t="s">
        <v>184</v>
      </c>
      <c r="P17" s="27" t="s">
        <v>46</v>
      </c>
      <c r="Q17" s="17">
        <v>460000</v>
      </c>
      <c r="R17" s="17">
        <v>460000</v>
      </c>
      <c r="S17" s="18">
        <v>105546004397</v>
      </c>
      <c r="T17" s="71" t="str">
        <f t="shared" si="0"/>
        <v>105546004xxxx</v>
      </c>
      <c r="U17" s="19" t="s">
        <v>77</v>
      </c>
      <c r="V17" s="20"/>
      <c r="W17" s="21">
        <v>66027277967</v>
      </c>
      <c r="X17" s="30" t="s">
        <v>78</v>
      </c>
      <c r="Y17" s="31" t="s">
        <v>79</v>
      </c>
      <c r="Z17" s="19" t="s">
        <v>80</v>
      </c>
      <c r="AA17" s="9" t="s">
        <v>33</v>
      </c>
    </row>
    <row r="18" spans="1:27" s="3" customFormat="1" ht="131.25">
      <c r="A18" s="7">
        <v>13</v>
      </c>
      <c r="B18" s="67">
        <v>2566</v>
      </c>
      <c r="C18" s="67" t="s">
        <v>26</v>
      </c>
      <c r="D18" s="68" t="s">
        <v>27</v>
      </c>
      <c r="E18" s="68" t="s">
        <v>28</v>
      </c>
      <c r="F18" s="68" t="s">
        <v>29</v>
      </c>
      <c r="G18" s="68" t="s">
        <v>30</v>
      </c>
      <c r="H18" s="78" t="s">
        <v>81</v>
      </c>
      <c r="I18" s="79">
        <v>1</v>
      </c>
      <c r="J18" s="80" t="s">
        <v>32</v>
      </c>
      <c r="K18" s="81">
        <v>2790000</v>
      </c>
      <c r="L18" s="81">
        <v>2790000</v>
      </c>
      <c r="M18" s="82"/>
      <c r="N18" s="91" t="s">
        <v>183</v>
      </c>
      <c r="O18" s="69" t="s">
        <v>184</v>
      </c>
      <c r="P18" s="82" t="s">
        <v>34</v>
      </c>
      <c r="Q18" s="70">
        <v>2790000</v>
      </c>
      <c r="R18" s="70">
        <v>2769000</v>
      </c>
      <c r="S18" s="71">
        <v>475565000382</v>
      </c>
      <c r="T18" s="71" t="str">
        <f t="shared" si="0"/>
        <v>475565000xxxx</v>
      </c>
      <c r="U18" s="72" t="s">
        <v>82</v>
      </c>
      <c r="V18" s="69"/>
      <c r="W18" s="73">
        <v>66027408712</v>
      </c>
      <c r="X18" s="74" t="s">
        <v>83</v>
      </c>
      <c r="Y18" s="75" t="s">
        <v>66</v>
      </c>
      <c r="Z18" s="72" t="s">
        <v>84</v>
      </c>
      <c r="AA18" s="28" t="s">
        <v>33</v>
      </c>
    </row>
    <row r="19" spans="1:27" s="3" customFormat="1" ht="93.75">
      <c r="A19" s="7">
        <v>14</v>
      </c>
      <c r="B19" s="7">
        <v>2566</v>
      </c>
      <c r="C19" s="7" t="s">
        <v>26</v>
      </c>
      <c r="D19" s="8" t="s">
        <v>27</v>
      </c>
      <c r="E19" s="8" t="s">
        <v>28</v>
      </c>
      <c r="F19" s="8" t="s">
        <v>29</v>
      </c>
      <c r="G19" s="8" t="s">
        <v>30</v>
      </c>
      <c r="H19" s="23" t="s">
        <v>85</v>
      </c>
      <c r="I19" s="24">
        <v>1</v>
      </c>
      <c r="J19" s="25" t="s">
        <v>32</v>
      </c>
      <c r="K19" s="26">
        <v>3550000</v>
      </c>
      <c r="L19" s="26">
        <v>3550000</v>
      </c>
      <c r="M19" s="27"/>
      <c r="N19" s="113" t="s">
        <v>183</v>
      </c>
      <c r="O19" s="20" t="s">
        <v>184</v>
      </c>
      <c r="P19" s="27" t="s">
        <v>34</v>
      </c>
      <c r="Q19" s="10">
        <v>3550000</v>
      </c>
      <c r="R19" s="17">
        <v>3530000</v>
      </c>
      <c r="S19" s="18">
        <v>105548142291</v>
      </c>
      <c r="T19" s="71" t="str">
        <f t="shared" si="0"/>
        <v>105548142xxxx</v>
      </c>
      <c r="U19" s="19" t="s">
        <v>86</v>
      </c>
      <c r="V19" s="29"/>
      <c r="W19" s="13">
        <v>66027378774</v>
      </c>
      <c r="X19" s="30" t="s">
        <v>87</v>
      </c>
      <c r="Y19" s="31" t="s">
        <v>88</v>
      </c>
      <c r="Z19" s="32" t="s">
        <v>89</v>
      </c>
      <c r="AA19" s="28" t="s">
        <v>73</v>
      </c>
    </row>
    <row r="20" spans="1:27" s="3" customFormat="1" ht="93.75">
      <c r="A20" s="7">
        <v>15</v>
      </c>
      <c r="B20" s="67">
        <v>2566</v>
      </c>
      <c r="C20" s="67" t="s">
        <v>26</v>
      </c>
      <c r="D20" s="68" t="s">
        <v>27</v>
      </c>
      <c r="E20" s="68" t="s">
        <v>28</v>
      </c>
      <c r="F20" s="68" t="s">
        <v>29</v>
      </c>
      <c r="G20" s="68" t="s">
        <v>30</v>
      </c>
      <c r="H20" s="78" t="s">
        <v>90</v>
      </c>
      <c r="I20" s="79">
        <v>1</v>
      </c>
      <c r="J20" s="80" t="s">
        <v>32</v>
      </c>
      <c r="K20" s="81">
        <v>5500000</v>
      </c>
      <c r="L20" s="81">
        <v>5500000</v>
      </c>
      <c r="M20" s="82"/>
      <c r="N20" s="91" t="s">
        <v>183</v>
      </c>
      <c r="O20" s="69" t="s">
        <v>184</v>
      </c>
      <c r="P20" s="82" t="s">
        <v>34</v>
      </c>
      <c r="Q20" s="70">
        <v>5500000</v>
      </c>
      <c r="R20" s="70">
        <v>5475000</v>
      </c>
      <c r="S20" s="71">
        <v>105548142291</v>
      </c>
      <c r="T20" s="71" t="str">
        <f t="shared" si="0"/>
        <v>105548142xxxx</v>
      </c>
      <c r="U20" s="72" t="s">
        <v>86</v>
      </c>
      <c r="V20" s="69"/>
      <c r="W20" s="73">
        <v>66027378774</v>
      </c>
      <c r="X20" s="74" t="s">
        <v>87</v>
      </c>
      <c r="Y20" s="75" t="s">
        <v>88</v>
      </c>
      <c r="Z20" s="76" t="s">
        <v>89</v>
      </c>
      <c r="AA20" s="28" t="s">
        <v>73</v>
      </c>
    </row>
    <row r="21" spans="1:27" s="3" customFormat="1" ht="75">
      <c r="A21" s="7">
        <v>16</v>
      </c>
      <c r="B21" s="7">
        <v>2566</v>
      </c>
      <c r="C21" s="7" t="s">
        <v>26</v>
      </c>
      <c r="D21" s="8" t="s">
        <v>27</v>
      </c>
      <c r="E21" s="8" t="s">
        <v>28</v>
      </c>
      <c r="F21" s="8" t="s">
        <v>29</v>
      </c>
      <c r="G21" s="8" t="s">
        <v>30</v>
      </c>
      <c r="H21" s="23" t="s">
        <v>91</v>
      </c>
      <c r="I21" s="24">
        <v>1</v>
      </c>
      <c r="J21" s="25" t="s">
        <v>32</v>
      </c>
      <c r="K21" s="26">
        <v>5350000</v>
      </c>
      <c r="L21" s="26">
        <v>5350000</v>
      </c>
      <c r="M21" s="27"/>
      <c r="N21" s="113" t="s">
        <v>183</v>
      </c>
      <c r="O21" s="20" t="s">
        <v>184</v>
      </c>
      <c r="P21" s="27" t="s">
        <v>34</v>
      </c>
      <c r="Q21" s="10">
        <v>5350000</v>
      </c>
      <c r="R21" s="17">
        <v>5344000</v>
      </c>
      <c r="S21" s="18">
        <v>105547041253</v>
      </c>
      <c r="T21" s="71" t="str">
        <f t="shared" si="0"/>
        <v>105547041xxxx</v>
      </c>
      <c r="U21" s="19" t="s">
        <v>92</v>
      </c>
      <c r="V21" s="29"/>
      <c r="W21" s="13">
        <v>66027378774</v>
      </c>
      <c r="X21" s="30" t="s">
        <v>93</v>
      </c>
      <c r="Y21" s="31" t="s">
        <v>88</v>
      </c>
      <c r="Z21" s="19" t="s">
        <v>89</v>
      </c>
      <c r="AA21" s="28" t="s">
        <v>73</v>
      </c>
    </row>
    <row r="22" spans="1:27" s="3" customFormat="1" ht="63">
      <c r="A22" s="7">
        <v>17</v>
      </c>
      <c r="B22" s="67">
        <v>2566</v>
      </c>
      <c r="C22" s="67" t="s">
        <v>26</v>
      </c>
      <c r="D22" s="68" t="s">
        <v>27</v>
      </c>
      <c r="E22" s="68" t="s">
        <v>28</v>
      </c>
      <c r="F22" s="68" t="s">
        <v>29</v>
      </c>
      <c r="G22" s="68" t="s">
        <v>30</v>
      </c>
      <c r="H22" s="78" t="s">
        <v>94</v>
      </c>
      <c r="I22" s="79">
        <v>1</v>
      </c>
      <c r="J22" s="80" t="s">
        <v>32</v>
      </c>
      <c r="K22" s="81">
        <v>1583600</v>
      </c>
      <c r="L22" s="81">
        <v>1583600</v>
      </c>
      <c r="M22" s="82"/>
      <c r="N22" s="91" t="s">
        <v>183</v>
      </c>
      <c r="O22" s="69" t="s">
        <v>184</v>
      </c>
      <c r="P22" s="82" t="s">
        <v>34</v>
      </c>
      <c r="Q22" s="70">
        <v>1583600</v>
      </c>
      <c r="R22" s="70">
        <v>1576100</v>
      </c>
      <c r="S22" s="71">
        <v>105524010637</v>
      </c>
      <c r="T22" s="71" t="str">
        <f t="shared" si="0"/>
        <v>105524010xxxx</v>
      </c>
      <c r="U22" s="72" t="s">
        <v>95</v>
      </c>
      <c r="V22" s="69"/>
      <c r="W22" s="73">
        <v>66027400541</v>
      </c>
      <c r="X22" s="74" t="s">
        <v>96</v>
      </c>
      <c r="Y22" s="75" t="s">
        <v>88</v>
      </c>
      <c r="Z22" s="72" t="s">
        <v>89</v>
      </c>
      <c r="AA22" s="28" t="s">
        <v>73</v>
      </c>
    </row>
    <row r="23" spans="1:27" s="3" customFormat="1" ht="75">
      <c r="A23" s="7">
        <v>18</v>
      </c>
      <c r="B23" s="7">
        <v>2566</v>
      </c>
      <c r="C23" s="7" t="s">
        <v>26</v>
      </c>
      <c r="D23" s="8" t="s">
        <v>27</v>
      </c>
      <c r="E23" s="8" t="s">
        <v>28</v>
      </c>
      <c r="F23" s="8" t="s">
        <v>29</v>
      </c>
      <c r="G23" s="8" t="s">
        <v>30</v>
      </c>
      <c r="H23" s="23" t="s">
        <v>97</v>
      </c>
      <c r="I23" s="24">
        <v>1</v>
      </c>
      <c r="J23" s="25" t="s">
        <v>32</v>
      </c>
      <c r="K23" s="26">
        <v>2500000</v>
      </c>
      <c r="L23" s="26">
        <v>2500000</v>
      </c>
      <c r="M23" s="27"/>
      <c r="N23" s="113" t="s">
        <v>183</v>
      </c>
      <c r="O23" s="20" t="s">
        <v>185</v>
      </c>
      <c r="P23" s="27" t="s">
        <v>34</v>
      </c>
      <c r="Q23" s="10">
        <v>2500000</v>
      </c>
      <c r="R23" s="17">
        <v>2478500</v>
      </c>
      <c r="S23" s="18">
        <v>105560102945</v>
      </c>
      <c r="T23" s="71" t="str">
        <f t="shared" si="0"/>
        <v>105560102xxxx</v>
      </c>
      <c r="U23" s="19" t="s">
        <v>186</v>
      </c>
      <c r="V23" s="20"/>
      <c r="W23" s="21">
        <v>67039142132</v>
      </c>
      <c r="X23" s="30" t="s">
        <v>74</v>
      </c>
      <c r="Y23" s="31" t="s">
        <v>187</v>
      </c>
      <c r="Z23" s="19" t="s">
        <v>188</v>
      </c>
      <c r="AA23" s="28" t="s">
        <v>73</v>
      </c>
    </row>
    <row r="24" spans="1:27" s="3" customFormat="1" ht="63">
      <c r="A24" s="7">
        <v>19</v>
      </c>
      <c r="B24" s="67">
        <v>2566</v>
      </c>
      <c r="C24" s="67" t="s">
        <v>26</v>
      </c>
      <c r="D24" s="68" t="s">
        <v>27</v>
      </c>
      <c r="E24" s="68" t="s">
        <v>28</v>
      </c>
      <c r="F24" s="68" t="s">
        <v>29</v>
      </c>
      <c r="G24" s="68" t="s">
        <v>30</v>
      </c>
      <c r="H24" s="78" t="s">
        <v>98</v>
      </c>
      <c r="I24" s="79">
        <v>1</v>
      </c>
      <c r="J24" s="80" t="s">
        <v>32</v>
      </c>
      <c r="K24" s="81">
        <v>3200000</v>
      </c>
      <c r="L24" s="81">
        <v>3200000</v>
      </c>
      <c r="M24" s="82"/>
      <c r="N24" s="91" t="s">
        <v>183</v>
      </c>
      <c r="O24" s="69" t="s">
        <v>184</v>
      </c>
      <c r="P24" s="82" t="s">
        <v>34</v>
      </c>
      <c r="Q24" s="70">
        <v>3200000</v>
      </c>
      <c r="R24" s="70">
        <v>3035000</v>
      </c>
      <c r="S24" s="71">
        <v>105545094511</v>
      </c>
      <c r="T24" s="71" t="str">
        <f t="shared" si="0"/>
        <v>105545094xxxx</v>
      </c>
      <c r="U24" s="72" t="s">
        <v>99</v>
      </c>
      <c r="V24" s="69"/>
      <c r="W24" s="73">
        <v>65127180295</v>
      </c>
      <c r="X24" s="74" t="s">
        <v>100</v>
      </c>
      <c r="Y24" s="75" t="s">
        <v>101</v>
      </c>
      <c r="Z24" s="76" t="s">
        <v>102</v>
      </c>
      <c r="AA24" s="28" t="s">
        <v>33</v>
      </c>
    </row>
    <row r="25" spans="1:27" s="3" customFormat="1" ht="112.5">
      <c r="A25" s="7">
        <v>20</v>
      </c>
      <c r="B25" s="7">
        <v>2566</v>
      </c>
      <c r="C25" s="7" t="s">
        <v>26</v>
      </c>
      <c r="D25" s="8" t="s">
        <v>27</v>
      </c>
      <c r="E25" s="8" t="s">
        <v>28</v>
      </c>
      <c r="F25" s="8" t="s">
        <v>29</v>
      </c>
      <c r="G25" s="8" t="s">
        <v>30</v>
      </c>
      <c r="H25" s="33" t="s">
        <v>103</v>
      </c>
      <c r="I25" s="34">
        <v>1</v>
      </c>
      <c r="J25" s="35" t="s">
        <v>32</v>
      </c>
      <c r="K25" s="36">
        <v>2680000</v>
      </c>
      <c r="L25" s="36">
        <v>2680000</v>
      </c>
      <c r="M25" s="46"/>
      <c r="N25" s="113" t="s">
        <v>183</v>
      </c>
      <c r="O25" s="20" t="s">
        <v>184</v>
      </c>
      <c r="P25" s="46" t="s">
        <v>34</v>
      </c>
      <c r="Q25" s="47">
        <v>2680000</v>
      </c>
      <c r="R25" s="43">
        <v>2665000</v>
      </c>
      <c r="S25" s="11">
        <v>105547105693</v>
      </c>
      <c r="T25" s="71" t="str">
        <f t="shared" si="0"/>
        <v>105547105xxxx</v>
      </c>
      <c r="U25" s="44" t="s">
        <v>104</v>
      </c>
      <c r="V25" s="45" t="s">
        <v>36</v>
      </c>
      <c r="W25" s="13">
        <v>65107049403</v>
      </c>
      <c r="X25" s="92" t="s">
        <v>105</v>
      </c>
      <c r="Y25" s="46" t="s">
        <v>106</v>
      </c>
      <c r="Z25" s="93" t="s">
        <v>107</v>
      </c>
      <c r="AA25" s="9" t="s">
        <v>33</v>
      </c>
    </row>
    <row r="26" spans="1:27" s="3" customFormat="1" ht="93.75">
      <c r="A26" s="7">
        <v>21</v>
      </c>
      <c r="B26" s="67">
        <v>2566</v>
      </c>
      <c r="C26" s="67" t="s">
        <v>26</v>
      </c>
      <c r="D26" s="68" t="s">
        <v>27</v>
      </c>
      <c r="E26" s="68" t="s">
        <v>28</v>
      </c>
      <c r="F26" s="68" t="s">
        <v>29</v>
      </c>
      <c r="G26" s="68" t="s">
        <v>30</v>
      </c>
      <c r="H26" s="78" t="s">
        <v>108</v>
      </c>
      <c r="I26" s="79">
        <v>1</v>
      </c>
      <c r="J26" s="80" t="s">
        <v>32</v>
      </c>
      <c r="K26" s="81">
        <v>2500000</v>
      </c>
      <c r="L26" s="81">
        <v>2500000</v>
      </c>
      <c r="M26" s="82"/>
      <c r="N26" s="91" t="s">
        <v>183</v>
      </c>
      <c r="O26" s="69" t="s">
        <v>184</v>
      </c>
      <c r="P26" s="82" t="s">
        <v>34</v>
      </c>
      <c r="Q26" s="70">
        <v>2500000</v>
      </c>
      <c r="R26" s="84">
        <v>2478000</v>
      </c>
      <c r="S26" s="71">
        <v>105543001265</v>
      </c>
      <c r="T26" s="71" t="str">
        <f t="shared" si="0"/>
        <v>105543001xxxx</v>
      </c>
      <c r="U26" s="83" t="s">
        <v>109</v>
      </c>
      <c r="V26" s="69" t="s">
        <v>36</v>
      </c>
      <c r="W26" s="73">
        <v>65107050006</v>
      </c>
      <c r="X26" s="74" t="s">
        <v>110</v>
      </c>
      <c r="Y26" s="82" t="s">
        <v>111</v>
      </c>
      <c r="Z26" s="76" t="s">
        <v>112</v>
      </c>
      <c r="AA26" s="45" t="s">
        <v>33</v>
      </c>
    </row>
    <row r="27" spans="1:27" s="3" customFormat="1" ht="75">
      <c r="A27" s="7">
        <v>22</v>
      </c>
      <c r="B27" s="7">
        <v>2566</v>
      </c>
      <c r="C27" s="7" t="s">
        <v>26</v>
      </c>
      <c r="D27" s="8" t="s">
        <v>27</v>
      </c>
      <c r="E27" s="8" t="s">
        <v>28</v>
      </c>
      <c r="F27" s="8" t="s">
        <v>29</v>
      </c>
      <c r="G27" s="8" t="s">
        <v>30</v>
      </c>
      <c r="H27" s="33" t="s">
        <v>113</v>
      </c>
      <c r="I27" s="34">
        <v>1</v>
      </c>
      <c r="J27" s="35" t="s">
        <v>32</v>
      </c>
      <c r="K27" s="36">
        <v>2000000</v>
      </c>
      <c r="L27" s="36">
        <v>2000000</v>
      </c>
      <c r="M27" s="46"/>
      <c r="N27" s="113" t="s">
        <v>183</v>
      </c>
      <c r="O27" s="20" t="s">
        <v>184</v>
      </c>
      <c r="P27" s="46" t="s">
        <v>34</v>
      </c>
      <c r="Q27" s="47">
        <v>2000000</v>
      </c>
      <c r="R27" s="43">
        <v>1980000</v>
      </c>
      <c r="S27" s="11">
        <v>105547105693</v>
      </c>
      <c r="T27" s="71" t="str">
        <f t="shared" si="0"/>
        <v>105547105xxxx</v>
      </c>
      <c r="U27" s="44" t="s">
        <v>114</v>
      </c>
      <c r="V27" s="45" t="s">
        <v>36</v>
      </c>
      <c r="W27" s="13">
        <v>65107050306</v>
      </c>
      <c r="X27" s="92" t="s">
        <v>115</v>
      </c>
      <c r="Y27" s="46" t="s">
        <v>106</v>
      </c>
      <c r="Z27" s="93" t="s">
        <v>107</v>
      </c>
      <c r="AA27" s="9" t="s">
        <v>33</v>
      </c>
    </row>
    <row r="28" spans="1:27" s="3" customFormat="1" ht="93.75">
      <c r="A28" s="7">
        <v>23</v>
      </c>
      <c r="B28" s="67">
        <v>2566</v>
      </c>
      <c r="C28" s="67" t="s">
        <v>26</v>
      </c>
      <c r="D28" s="68" t="s">
        <v>27</v>
      </c>
      <c r="E28" s="68" t="s">
        <v>28</v>
      </c>
      <c r="F28" s="68" t="s">
        <v>29</v>
      </c>
      <c r="G28" s="68" t="s">
        <v>30</v>
      </c>
      <c r="H28" s="78" t="s">
        <v>116</v>
      </c>
      <c r="I28" s="79">
        <v>1</v>
      </c>
      <c r="J28" s="80" t="s">
        <v>32</v>
      </c>
      <c r="K28" s="81">
        <v>1968000</v>
      </c>
      <c r="L28" s="81">
        <v>1968000</v>
      </c>
      <c r="M28" s="82"/>
      <c r="N28" s="91" t="s">
        <v>183</v>
      </c>
      <c r="O28" s="69" t="s">
        <v>184</v>
      </c>
      <c r="P28" s="82" t="s">
        <v>34</v>
      </c>
      <c r="Q28" s="70">
        <v>1968000</v>
      </c>
      <c r="R28" s="84">
        <v>1949000</v>
      </c>
      <c r="S28" s="71">
        <v>105543001265</v>
      </c>
      <c r="T28" s="71" t="str">
        <f t="shared" si="0"/>
        <v>105543001xxxx</v>
      </c>
      <c r="U28" s="83" t="s">
        <v>109</v>
      </c>
      <c r="V28" s="69" t="s">
        <v>36</v>
      </c>
      <c r="W28" s="73">
        <v>65107050757</v>
      </c>
      <c r="X28" s="74" t="s">
        <v>117</v>
      </c>
      <c r="Y28" s="82" t="s">
        <v>111</v>
      </c>
      <c r="Z28" s="76" t="s">
        <v>112</v>
      </c>
      <c r="AA28" s="9" t="s">
        <v>33</v>
      </c>
    </row>
    <row r="29" spans="1:27" s="3" customFormat="1" ht="63">
      <c r="A29" s="7">
        <v>24</v>
      </c>
      <c r="B29" s="7">
        <v>2566</v>
      </c>
      <c r="C29" s="7" t="s">
        <v>26</v>
      </c>
      <c r="D29" s="8" t="s">
        <v>27</v>
      </c>
      <c r="E29" s="8" t="s">
        <v>28</v>
      </c>
      <c r="F29" s="8" t="s">
        <v>29</v>
      </c>
      <c r="G29" s="8" t="s">
        <v>30</v>
      </c>
      <c r="H29" s="33" t="s">
        <v>118</v>
      </c>
      <c r="I29" s="34">
        <v>1</v>
      </c>
      <c r="J29" s="35" t="s">
        <v>41</v>
      </c>
      <c r="K29" s="36">
        <v>250000</v>
      </c>
      <c r="L29" s="36">
        <v>250000</v>
      </c>
      <c r="M29" s="37" t="s">
        <v>45</v>
      </c>
      <c r="N29" s="113" t="s">
        <v>183</v>
      </c>
      <c r="O29" s="20" t="s">
        <v>184</v>
      </c>
      <c r="P29" s="37" t="s">
        <v>46</v>
      </c>
      <c r="Q29" s="17">
        <v>250000</v>
      </c>
      <c r="R29" s="38">
        <v>250000</v>
      </c>
      <c r="S29" s="11">
        <v>505557006520</v>
      </c>
      <c r="T29" s="71" t="str">
        <f t="shared" si="0"/>
        <v>505557006xxxx</v>
      </c>
      <c r="U29" s="39" t="s">
        <v>119</v>
      </c>
      <c r="V29" s="20" t="s">
        <v>36</v>
      </c>
      <c r="W29" s="21">
        <v>65107376309</v>
      </c>
      <c r="X29" s="30" t="s">
        <v>120</v>
      </c>
      <c r="Y29" s="40">
        <v>243196</v>
      </c>
      <c r="Z29" s="41">
        <v>243321</v>
      </c>
      <c r="AA29" s="20" t="s">
        <v>33</v>
      </c>
    </row>
    <row r="30" spans="1:27" s="3" customFormat="1" ht="63">
      <c r="A30" s="7">
        <v>25</v>
      </c>
      <c r="B30" s="67">
        <v>2566</v>
      </c>
      <c r="C30" s="67" t="s">
        <v>26</v>
      </c>
      <c r="D30" s="68" t="s">
        <v>27</v>
      </c>
      <c r="E30" s="68" t="s">
        <v>28</v>
      </c>
      <c r="F30" s="68" t="s">
        <v>29</v>
      </c>
      <c r="G30" s="68" t="s">
        <v>30</v>
      </c>
      <c r="H30" s="78" t="s">
        <v>121</v>
      </c>
      <c r="I30" s="79">
        <v>1</v>
      </c>
      <c r="J30" s="80" t="s">
        <v>122</v>
      </c>
      <c r="K30" s="81">
        <v>81400</v>
      </c>
      <c r="L30" s="81">
        <v>81400</v>
      </c>
      <c r="M30" s="82" t="s">
        <v>45</v>
      </c>
      <c r="N30" s="91" t="s">
        <v>183</v>
      </c>
      <c r="O30" s="69" t="s">
        <v>184</v>
      </c>
      <c r="P30" s="82" t="s">
        <v>46</v>
      </c>
      <c r="Q30" s="70">
        <v>81400</v>
      </c>
      <c r="R30" s="84">
        <v>81320</v>
      </c>
      <c r="S30" s="71">
        <v>105539064428</v>
      </c>
      <c r="T30" s="71" t="str">
        <f t="shared" si="0"/>
        <v>105539064xxxx</v>
      </c>
      <c r="U30" s="83" t="s">
        <v>123</v>
      </c>
      <c r="V30" s="69" t="s">
        <v>36</v>
      </c>
      <c r="W30" s="73">
        <v>65117024986</v>
      </c>
      <c r="X30" s="74" t="s">
        <v>124</v>
      </c>
      <c r="Y30" s="85">
        <v>243200</v>
      </c>
      <c r="Z30" s="86">
        <v>243290</v>
      </c>
      <c r="AA30" s="20" t="s">
        <v>33</v>
      </c>
    </row>
    <row r="31" spans="1:27" s="3" customFormat="1" ht="63">
      <c r="A31" s="7">
        <v>26</v>
      </c>
      <c r="B31" s="7">
        <v>2566</v>
      </c>
      <c r="C31" s="7" t="s">
        <v>26</v>
      </c>
      <c r="D31" s="8" t="s">
        <v>27</v>
      </c>
      <c r="E31" s="8" t="s">
        <v>28</v>
      </c>
      <c r="F31" s="8" t="s">
        <v>29</v>
      </c>
      <c r="G31" s="8" t="s">
        <v>30</v>
      </c>
      <c r="H31" s="33" t="s">
        <v>125</v>
      </c>
      <c r="I31" s="34">
        <v>5</v>
      </c>
      <c r="J31" s="35" t="s">
        <v>41</v>
      </c>
      <c r="K31" s="36">
        <v>26800</v>
      </c>
      <c r="L31" s="36">
        <v>134000</v>
      </c>
      <c r="M31" s="37" t="s">
        <v>45</v>
      </c>
      <c r="N31" s="113" t="s">
        <v>183</v>
      </c>
      <c r="O31" s="20" t="s">
        <v>184</v>
      </c>
      <c r="P31" s="37" t="s">
        <v>46</v>
      </c>
      <c r="Q31" s="17">
        <v>134000</v>
      </c>
      <c r="R31" s="38">
        <v>133750</v>
      </c>
      <c r="S31" s="11">
        <v>105539064428</v>
      </c>
      <c r="T31" s="71" t="str">
        <f t="shared" si="0"/>
        <v>105539064xxxx</v>
      </c>
      <c r="U31" s="39" t="s">
        <v>123</v>
      </c>
      <c r="V31" s="20" t="s">
        <v>36</v>
      </c>
      <c r="W31" s="21">
        <v>65117024986</v>
      </c>
      <c r="X31" s="30" t="s">
        <v>124</v>
      </c>
      <c r="Y31" s="40">
        <v>243200</v>
      </c>
      <c r="Z31" s="41">
        <v>243290</v>
      </c>
      <c r="AA31" s="20" t="s">
        <v>33</v>
      </c>
    </row>
    <row r="32" spans="1:27" s="3" customFormat="1" ht="63">
      <c r="A32" s="7">
        <v>27</v>
      </c>
      <c r="B32" s="67">
        <v>2566</v>
      </c>
      <c r="C32" s="67" t="s">
        <v>26</v>
      </c>
      <c r="D32" s="68" t="s">
        <v>27</v>
      </c>
      <c r="E32" s="68" t="s">
        <v>28</v>
      </c>
      <c r="F32" s="68" t="s">
        <v>29</v>
      </c>
      <c r="G32" s="68" t="s">
        <v>30</v>
      </c>
      <c r="H32" s="80" t="s">
        <v>126</v>
      </c>
      <c r="I32" s="79">
        <v>1</v>
      </c>
      <c r="J32" s="80" t="s">
        <v>32</v>
      </c>
      <c r="K32" s="81">
        <v>3800000</v>
      </c>
      <c r="L32" s="81">
        <v>3800000</v>
      </c>
      <c r="M32" s="82"/>
      <c r="N32" s="91" t="s">
        <v>183</v>
      </c>
      <c r="O32" s="69" t="s">
        <v>184</v>
      </c>
      <c r="P32" s="82" t="s">
        <v>34</v>
      </c>
      <c r="Q32" s="70">
        <v>3800000</v>
      </c>
      <c r="R32" s="84">
        <v>3790000</v>
      </c>
      <c r="S32" s="71">
        <v>115556021987</v>
      </c>
      <c r="T32" s="71" t="str">
        <f t="shared" si="0"/>
        <v>115556021xxxx</v>
      </c>
      <c r="U32" s="83" t="s">
        <v>127</v>
      </c>
      <c r="V32" s="69" t="s">
        <v>36</v>
      </c>
      <c r="W32" s="73">
        <v>65107038351</v>
      </c>
      <c r="X32" s="74" t="s">
        <v>128</v>
      </c>
      <c r="Y32" s="82" t="s">
        <v>111</v>
      </c>
      <c r="Z32" s="76" t="s">
        <v>129</v>
      </c>
      <c r="AA32" s="9" t="s">
        <v>33</v>
      </c>
    </row>
    <row r="33" spans="1:31" s="3" customFormat="1" ht="63">
      <c r="A33" s="7">
        <v>28</v>
      </c>
      <c r="B33" s="7">
        <v>2566</v>
      </c>
      <c r="C33" s="7" t="s">
        <v>26</v>
      </c>
      <c r="D33" s="8" t="s">
        <v>27</v>
      </c>
      <c r="E33" s="8" t="s">
        <v>28</v>
      </c>
      <c r="F33" s="8" t="s">
        <v>29</v>
      </c>
      <c r="G33" s="8" t="s">
        <v>30</v>
      </c>
      <c r="H33" s="23" t="s">
        <v>130</v>
      </c>
      <c r="I33" s="24">
        <v>1</v>
      </c>
      <c r="J33" s="25" t="s">
        <v>32</v>
      </c>
      <c r="K33" s="26">
        <v>400000</v>
      </c>
      <c r="L33" s="26">
        <v>400000</v>
      </c>
      <c r="M33" s="27"/>
      <c r="N33" s="113" t="s">
        <v>183</v>
      </c>
      <c r="O33" s="20" t="s">
        <v>184</v>
      </c>
      <c r="P33" s="27" t="s">
        <v>34</v>
      </c>
      <c r="Q33" s="10">
        <v>400000</v>
      </c>
      <c r="R33" s="42">
        <v>395000</v>
      </c>
      <c r="S33" s="11">
        <v>115556021987</v>
      </c>
      <c r="T33" s="71" t="str">
        <f t="shared" si="0"/>
        <v>115556021xxxx</v>
      </c>
      <c r="U33" s="28" t="s">
        <v>127</v>
      </c>
      <c r="V33" s="9" t="s">
        <v>36</v>
      </c>
      <c r="W33" s="13">
        <v>65107038351</v>
      </c>
      <c r="X33" s="14" t="s">
        <v>128</v>
      </c>
      <c r="Y33" s="27" t="s">
        <v>111</v>
      </c>
      <c r="Z33" s="16" t="s">
        <v>129</v>
      </c>
      <c r="AA33" s="9" t="s">
        <v>33</v>
      </c>
    </row>
    <row r="34" spans="1:31" s="3" customFormat="1" ht="63">
      <c r="A34" s="7">
        <v>29</v>
      </c>
      <c r="B34" s="67">
        <v>2566</v>
      </c>
      <c r="C34" s="67" t="s">
        <v>26</v>
      </c>
      <c r="D34" s="68" t="s">
        <v>27</v>
      </c>
      <c r="E34" s="68" t="s">
        <v>28</v>
      </c>
      <c r="F34" s="68" t="s">
        <v>29</v>
      </c>
      <c r="G34" s="68" t="s">
        <v>30</v>
      </c>
      <c r="H34" s="78" t="s">
        <v>131</v>
      </c>
      <c r="I34" s="79">
        <v>1</v>
      </c>
      <c r="J34" s="80" t="s">
        <v>32</v>
      </c>
      <c r="K34" s="81">
        <v>330000</v>
      </c>
      <c r="L34" s="81">
        <v>330000</v>
      </c>
      <c r="M34" s="82"/>
      <c r="N34" s="91" t="s">
        <v>183</v>
      </c>
      <c r="O34" s="69" t="s">
        <v>184</v>
      </c>
      <c r="P34" s="82" t="s">
        <v>34</v>
      </c>
      <c r="Q34" s="70">
        <v>330000</v>
      </c>
      <c r="R34" s="84">
        <v>325000</v>
      </c>
      <c r="S34" s="71">
        <v>115556021987</v>
      </c>
      <c r="T34" s="71" t="str">
        <f t="shared" si="0"/>
        <v>115556021xxxx</v>
      </c>
      <c r="U34" s="83" t="s">
        <v>127</v>
      </c>
      <c r="V34" s="69" t="s">
        <v>36</v>
      </c>
      <c r="W34" s="73">
        <v>65107038351</v>
      </c>
      <c r="X34" s="74" t="s">
        <v>128</v>
      </c>
      <c r="Y34" s="82" t="s">
        <v>111</v>
      </c>
      <c r="Z34" s="76" t="s">
        <v>129</v>
      </c>
      <c r="AA34" s="9" t="s">
        <v>33</v>
      </c>
    </row>
    <row r="35" spans="1:31" s="3" customFormat="1" ht="63">
      <c r="A35" s="7">
        <v>30</v>
      </c>
      <c r="B35" s="7">
        <v>2566</v>
      </c>
      <c r="C35" s="7" t="s">
        <v>26</v>
      </c>
      <c r="D35" s="8" t="s">
        <v>27</v>
      </c>
      <c r="E35" s="8" t="s">
        <v>28</v>
      </c>
      <c r="F35" s="8" t="s">
        <v>29</v>
      </c>
      <c r="G35" s="8" t="s">
        <v>30</v>
      </c>
      <c r="H35" s="23" t="s">
        <v>132</v>
      </c>
      <c r="I35" s="24">
        <v>1</v>
      </c>
      <c r="J35" s="25" t="s">
        <v>32</v>
      </c>
      <c r="K35" s="26">
        <v>420000</v>
      </c>
      <c r="L35" s="26">
        <v>420000</v>
      </c>
      <c r="M35" s="27" t="s">
        <v>45</v>
      </c>
      <c r="N35" s="113" t="s">
        <v>183</v>
      </c>
      <c r="O35" s="20" t="s">
        <v>184</v>
      </c>
      <c r="P35" s="27" t="s">
        <v>46</v>
      </c>
      <c r="Q35" s="10">
        <v>420000</v>
      </c>
      <c r="R35" s="42">
        <v>420000</v>
      </c>
      <c r="S35" s="11">
        <v>115556021987</v>
      </c>
      <c r="T35" s="71" t="str">
        <f t="shared" si="0"/>
        <v>115556021xxxx</v>
      </c>
      <c r="U35" s="28" t="s">
        <v>127</v>
      </c>
      <c r="V35" s="9" t="s">
        <v>36</v>
      </c>
      <c r="W35" s="21">
        <v>65117425166</v>
      </c>
      <c r="X35" s="14" t="s">
        <v>133</v>
      </c>
      <c r="Y35" s="27" t="s">
        <v>134</v>
      </c>
      <c r="Z35" s="16" t="s">
        <v>135</v>
      </c>
      <c r="AA35" s="9" t="s">
        <v>33</v>
      </c>
    </row>
    <row r="36" spans="1:31" s="3" customFormat="1" ht="112.5">
      <c r="A36" s="7">
        <v>31</v>
      </c>
      <c r="B36" s="67">
        <v>2566</v>
      </c>
      <c r="C36" s="67" t="s">
        <v>26</v>
      </c>
      <c r="D36" s="68" t="s">
        <v>27</v>
      </c>
      <c r="E36" s="68" t="s">
        <v>28</v>
      </c>
      <c r="F36" s="68" t="s">
        <v>29</v>
      </c>
      <c r="G36" s="68" t="s">
        <v>30</v>
      </c>
      <c r="H36" s="78" t="s">
        <v>136</v>
      </c>
      <c r="I36" s="79">
        <v>1</v>
      </c>
      <c r="J36" s="80" t="s">
        <v>32</v>
      </c>
      <c r="K36" s="81">
        <v>240000</v>
      </c>
      <c r="L36" s="81">
        <v>240000</v>
      </c>
      <c r="M36" s="82"/>
      <c r="N36" s="91" t="s">
        <v>183</v>
      </c>
      <c r="O36" s="69" t="s">
        <v>184</v>
      </c>
      <c r="P36" s="82" t="s">
        <v>34</v>
      </c>
      <c r="Q36" s="70">
        <v>240000</v>
      </c>
      <c r="R36" s="84">
        <v>235000</v>
      </c>
      <c r="S36" s="71">
        <v>115556021987</v>
      </c>
      <c r="T36" s="71" t="str">
        <f t="shared" si="0"/>
        <v>115556021xxxx</v>
      </c>
      <c r="U36" s="83" t="s">
        <v>127</v>
      </c>
      <c r="V36" s="69" t="s">
        <v>36</v>
      </c>
      <c r="W36" s="73">
        <v>65107039055</v>
      </c>
      <c r="X36" s="74" t="s">
        <v>137</v>
      </c>
      <c r="Y36" s="82" t="s">
        <v>111</v>
      </c>
      <c r="Z36" s="76" t="s">
        <v>129</v>
      </c>
      <c r="AA36" s="9" t="s">
        <v>33</v>
      </c>
    </row>
    <row r="37" spans="1:31" s="3" customFormat="1" ht="63">
      <c r="A37" s="7">
        <v>32</v>
      </c>
      <c r="B37" s="7">
        <v>2566</v>
      </c>
      <c r="C37" s="7" t="s">
        <v>26</v>
      </c>
      <c r="D37" s="8" t="s">
        <v>27</v>
      </c>
      <c r="E37" s="8" t="s">
        <v>28</v>
      </c>
      <c r="F37" s="8" t="s">
        <v>29</v>
      </c>
      <c r="G37" s="8" t="s">
        <v>30</v>
      </c>
      <c r="H37" s="33" t="s">
        <v>138</v>
      </c>
      <c r="I37" s="34">
        <v>1</v>
      </c>
      <c r="J37" s="35" t="s">
        <v>32</v>
      </c>
      <c r="K37" s="36">
        <v>450000</v>
      </c>
      <c r="L37" s="36">
        <v>450000</v>
      </c>
      <c r="M37" s="46"/>
      <c r="N37" s="113" t="s">
        <v>183</v>
      </c>
      <c r="O37" s="20" t="s">
        <v>184</v>
      </c>
      <c r="P37" s="46" t="s">
        <v>34</v>
      </c>
      <c r="Q37" s="47">
        <v>450000</v>
      </c>
      <c r="R37" s="43">
        <v>440000</v>
      </c>
      <c r="S37" s="11">
        <v>115556021987</v>
      </c>
      <c r="T37" s="71" t="str">
        <f t="shared" si="0"/>
        <v>115556021xxxx</v>
      </c>
      <c r="U37" s="44" t="s">
        <v>127</v>
      </c>
      <c r="V37" s="45" t="s">
        <v>36</v>
      </c>
      <c r="W37" s="13">
        <v>65107039055</v>
      </c>
      <c r="X37" s="92" t="s">
        <v>137</v>
      </c>
      <c r="Y37" s="46" t="s">
        <v>111</v>
      </c>
      <c r="Z37" s="93" t="s">
        <v>129</v>
      </c>
      <c r="AA37" s="9" t="s">
        <v>33</v>
      </c>
    </row>
    <row r="38" spans="1:31" s="3" customFormat="1" ht="63">
      <c r="A38" s="7">
        <v>33</v>
      </c>
      <c r="B38" s="67">
        <v>2566</v>
      </c>
      <c r="C38" s="67" t="s">
        <v>26</v>
      </c>
      <c r="D38" s="68" t="s">
        <v>27</v>
      </c>
      <c r="E38" s="68" t="s">
        <v>28</v>
      </c>
      <c r="F38" s="68" t="s">
        <v>29</v>
      </c>
      <c r="G38" s="68" t="s">
        <v>30</v>
      </c>
      <c r="H38" s="80" t="s">
        <v>139</v>
      </c>
      <c r="I38" s="79">
        <v>1</v>
      </c>
      <c r="J38" s="80" t="s">
        <v>32</v>
      </c>
      <c r="K38" s="81">
        <v>330000</v>
      </c>
      <c r="L38" s="81">
        <v>330000</v>
      </c>
      <c r="M38" s="82"/>
      <c r="N38" s="91" t="s">
        <v>183</v>
      </c>
      <c r="O38" s="69" t="s">
        <v>184</v>
      </c>
      <c r="P38" s="82" t="s">
        <v>34</v>
      </c>
      <c r="Q38" s="70">
        <v>330000</v>
      </c>
      <c r="R38" s="84">
        <v>325000</v>
      </c>
      <c r="S38" s="71">
        <v>115556021987</v>
      </c>
      <c r="T38" s="71" t="str">
        <f t="shared" si="0"/>
        <v>115556021xxxx</v>
      </c>
      <c r="U38" s="83" t="s">
        <v>127</v>
      </c>
      <c r="V38" s="69" t="s">
        <v>36</v>
      </c>
      <c r="W38" s="73">
        <v>65107039055</v>
      </c>
      <c r="X38" s="74" t="s">
        <v>137</v>
      </c>
      <c r="Y38" s="82" t="s">
        <v>111</v>
      </c>
      <c r="Z38" s="76" t="s">
        <v>129</v>
      </c>
      <c r="AA38" s="9" t="s">
        <v>33</v>
      </c>
    </row>
    <row r="39" spans="1:31" s="3" customFormat="1" ht="63">
      <c r="A39" s="7">
        <v>34</v>
      </c>
      <c r="B39" s="7">
        <v>2566</v>
      </c>
      <c r="C39" s="7" t="s">
        <v>26</v>
      </c>
      <c r="D39" s="8" t="s">
        <v>27</v>
      </c>
      <c r="E39" s="8" t="s">
        <v>28</v>
      </c>
      <c r="F39" s="8" t="s">
        <v>29</v>
      </c>
      <c r="G39" s="8" t="s">
        <v>30</v>
      </c>
      <c r="H39" s="33" t="s">
        <v>140</v>
      </c>
      <c r="I39" s="34">
        <v>1</v>
      </c>
      <c r="J39" s="35" t="s">
        <v>32</v>
      </c>
      <c r="K39" s="36">
        <v>12000000</v>
      </c>
      <c r="L39" s="36">
        <v>12000000</v>
      </c>
      <c r="M39" s="46"/>
      <c r="N39" s="113" t="s">
        <v>183</v>
      </c>
      <c r="O39" s="20" t="s">
        <v>184</v>
      </c>
      <c r="P39" s="46" t="s">
        <v>34</v>
      </c>
      <c r="Q39" s="47">
        <v>12000000</v>
      </c>
      <c r="R39" s="43">
        <v>11900000</v>
      </c>
      <c r="S39" s="11">
        <v>105542028062</v>
      </c>
      <c r="T39" s="71" t="str">
        <f t="shared" si="0"/>
        <v>105542028xxxx</v>
      </c>
      <c r="U39" s="44" t="s">
        <v>141</v>
      </c>
      <c r="V39" s="45" t="s">
        <v>142</v>
      </c>
      <c r="W39" s="13">
        <v>65117246866</v>
      </c>
      <c r="X39" s="14" t="s">
        <v>143</v>
      </c>
      <c r="Y39" s="27" t="s">
        <v>144</v>
      </c>
      <c r="Z39" s="16" t="s">
        <v>75</v>
      </c>
      <c r="AA39" s="9" t="s">
        <v>33</v>
      </c>
    </row>
    <row r="40" spans="1:31" s="3" customFormat="1" ht="63">
      <c r="A40" s="7">
        <v>35</v>
      </c>
      <c r="B40" s="67">
        <v>2566</v>
      </c>
      <c r="C40" s="67" t="s">
        <v>26</v>
      </c>
      <c r="D40" s="68" t="s">
        <v>27</v>
      </c>
      <c r="E40" s="68" t="s">
        <v>28</v>
      </c>
      <c r="F40" s="68" t="s">
        <v>29</v>
      </c>
      <c r="G40" s="68" t="s">
        <v>30</v>
      </c>
      <c r="H40" s="78" t="s">
        <v>145</v>
      </c>
      <c r="I40" s="79">
        <v>1</v>
      </c>
      <c r="J40" s="80" t="s">
        <v>32</v>
      </c>
      <c r="K40" s="81">
        <v>490000</v>
      </c>
      <c r="L40" s="81">
        <v>490000</v>
      </c>
      <c r="M40" s="82" t="s">
        <v>45</v>
      </c>
      <c r="N40" s="91" t="s">
        <v>183</v>
      </c>
      <c r="O40" s="69" t="s">
        <v>184</v>
      </c>
      <c r="P40" s="82" t="s">
        <v>46</v>
      </c>
      <c r="Q40" s="70">
        <v>490000</v>
      </c>
      <c r="R40" s="84">
        <v>490000</v>
      </c>
      <c r="S40" s="71">
        <v>525537000305</v>
      </c>
      <c r="T40" s="71" t="str">
        <f t="shared" si="0"/>
        <v>525537000xxxx</v>
      </c>
      <c r="U40" s="83" t="s">
        <v>146</v>
      </c>
      <c r="V40" s="69" t="s">
        <v>36</v>
      </c>
      <c r="W40" s="73">
        <v>65117152073</v>
      </c>
      <c r="X40" s="74" t="s">
        <v>147</v>
      </c>
      <c r="Y40" s="82" t="s">
        <v>148</v>
      </c>
      <c r="Z40" s="76" t="s">
        <v>149</v>
      </c>
      <c r="AA40" s="20" t="s">
        <v>33</v>
      </c>
    </row>
    <row r="41" spans="1:31" s="3" customFormat="1" ht="93.75">
      <c r="A41" s="7">
        <v>36</v>
      </c>
      <c r="B41" s="7">
        <v>2566</v>
      </c>
      <c r="C41" s="7" t="s">
        <v>26</v>
      </c>
      <c r="D41" s="8" t="s">
        <v>27</v>
      </c>
      <c r="E41" s="8" t="s">
        <v>28</v>
      </c>
      <c r="F41" s="8" t="s">
        <v>29</v>
      </c>
      <c r="G41" s="8" t="s">
        <v>30</v>
      </c>
      <c r="H41" s="33" t="s">
        <v>150</v>
      </c>
      <c r="I41" s="34">
        <v>1</v>
      </c>
      <c r="J41" s="35" t="s">
        <v>32</v>
      </c>
      <c r="K41" s="36">
        <v>1365000</v>
      </c>
      <c r="L41" s="36">
        <v>1365000</v>
      </c>
      <c r="M41" s="46"/>
      <c r="N41" s="113" t="s">
        <v>183</v>
      </c>
      <c r="O41" s="20" t="s">
        <v>184</v>
      </c>
      <c r="P41" s="46" t="s">
        <v>34</v>
      </c>
      <c r="Q41" s="47">
        <v>1365000</v>
      </c>
      <c r="R41" s="42">
        <v>1364900</v>
      </c>
      <c r="S41" s="11">
        <v>505546002315</v>
      </c>
      <c r="T41" s="71" t="str">
        <f t="shared" si="0"/>
        <v>505546002xxxx</v>
      </c>
      <c r="U41" s="28" t="s">
        <v>151</v>
      </c>
      <c r="V41" s="29"/>
      <c r="W41" s="13">
        <v>66017117833</v>
      </c>
      <c r="X41" s="14" t="s">
        <v>152</v>
      </c>
      <c r="Y41" s="27" t="s">
        <v>153</v>
      </c>
      <c r="Z41" s="16" t="s">
        <v>154</v>
      </c>
      <c r="AA41" s="44" t="s">
        <v>33</v>
      </c>
    </row>
    <row r="42" spans="1:31" s="3" customFormat="1" ht="75">
      <c r="A42" s="7">
        <v>37</v>
      </c>
      <c r="B42" s="67">
        <v>2566</v>
      </c>
      <c r="C42" s="67" t="s">
        <v>26</v>
      </c>
      <c r="D42" s="68" t="s">
        <v>27</v>
      </c>
      <c r="E42" s="68" t="s">
        <v>28</v>
      </c>
      <c r="F42" s="68" t="s">
        <v>29</v>
      </c>
      <c r="G42" s="68" t="s">
        <v>30</v>
      </c>
      <c r="H42" s="78" t="s">
        <v>155</v>
      </c>
      <c r="I42" s="79">
        <v>1</v>
      </c>
      <c r="J42" s="80" t="s">
        <v>156</v>
      </c>
      <c r="K42" s="81">
        <v>9000000</v>
      </c>
      <c r="L42" s="81">
        <v>9000000</v>
      </c>
      <c r="M42" s="82"/>
      <c r="N42" s="91" t="s">
        <v>183</v>
      </c>
      <c r="O42" s="69" t="s">
        <v>184</v>
      </c>
      <c r="P42" s="82" t="s">
        <v>34</v>
      </c>
      <c r="Q42" s="70">
        <v>9000000</v>
      </c>
      <c r="R42" s="84">
        <v>8990000</v>
      </c>
      <c r="S42" s="71">
        <v>105548131566</v>
      </c>
      <c r="T42" s="71" t="str">
        <f t="shared" si="0"/>
        <v>105548131xxxx</v>
      </c>
      <c r="U42" s="83" t="s">
        <v>157</v>
      </c>
      <c r="V42" s="69"/>
      <c r="W42" s="73">
        <v>66027102214</v>
      </c>
      <c r="X42" s="74" t="s">
        <v>158</v>
      </c>
      <c r="Y42" s="82" t="s">
        <v>66</v>
      </c>
      <c r="Z42" s="76" t="s">
        <v>84</v>
      </c>
      <c r="AA42" s="44" t="s">
        <v>73</v>
      </c>
    </row>
    <row r="43" spans="1:31" s="3" customFormat="1" ht="75">
      <c r="A43" s="7">
        <v>38</v>
      </c>
      <c r="B43" s="7">
        <v>2566</v>
      </c>
      <c r="C43" s="7" t="s">
        <v>26</v>
      </c>
      <c r="D43" s="8" t="s">
        <v>27</v>
      </c>
      <c r="E43" s="8" t="s">
        <v>28</v>
      </c>
      <c r="F43" s="8" t="s">
        <v>29</v>
      </c>
      <c r="G43" s="8" t="s">
        <v>30</v>
      </c>
      <c r="H43" s="33" t="s">
        <v>159</v>
      </c>
      <c r="I43" s="34">
        <v>1</v>
      </c>
      <c r="J43" s="35" t="s">
        <v>156</v>
      </c>
      <c r="K43" s="36">
        <v>34000000</v>
      </c>
      <c r="L43" s="36">
        <v>34000000</v>
      </c>
      <c r="M43" s="46"/>
      <c r="N43" s="113" t="s">
        <v>183</v>
      </c>
      <c r="O43" s="20" t="s">
        <v>184</v>
      </c>
      <c r="P43" s="46" t="s">
        <v>34</v>
      </c>
      <c r="Q43" s="47">
        <v>34000000</v>
      </c>
      <c r="R43" s="38">
        <v>33770000</v>
      </c>
      <c r="S43" s="18">
        <v>745552001293</v>
      </c>
      <c r="T43" s="71" t="str">
        <f t="shared" si="0"/>
        <v>745552001xxxx</v>
      </c>
      <c r="U43" s="39" t="s">
        <v>160</v>
      </c>
      <c r="V43" s="20"/>
      <c r="W43" s="21">
        <v>66027467301</v>
      </c>
      <c r="X43" s="14" t="s">
        <v>161</v>
      </c>
      <c r="Y43" s="27" t="s">
        <v>162</v>
      </c>
      <c r="Z43" s="16" t="s">
        <v>163</v>
      </c>
      <c r="AA43" s="44" t="s">
        <v>73</v>
      </c>
    </row>
    <row r="44" spans="1:31" s="3" customFormat="1" ht="93.75">
      <c r="A44" s="7">
        <v>39</v>
      </c>
      <c r="B44" s="67">
        <v>2566</v>
      </c>
      <c r="C44" s="67" t="s">
        <v>26</v>
      </c>
      <c r="D44" s="68" t="s">
        <v>27</v>
      </c>
      <c r="E44" s="68" t="s">
        <v>28</v>
      </c>
      <c r="F44" s="68" t="s">
        <v>29</v>
      </c>
      <c r="G44" s="68" t="s">
        <v>30</v>
      </c>
      <c r="H44" s="78" t="s">
        <v>164</v>
      </c>
      <c r="I44" s="79">
        <v>1</v>
      </c>
      <c r="J44" s="87" t="s">
        <v>165</v>
      </c>
      <c r="K44" s="81">
        <v>30000000</v>
      </c>
      <c r="L44" s="81">
        <v>30000000</v>
      </c>
      <c r="M44" s="82"/>
      <c r="N44" s="91" t="s">
        <v>183</v>
      </c>
      <c r="O44" s="69" t="s">
        <v>184</v>
      </c>
      <c r="P44" s="82" t="s">
        <v>34</v>
      </c>
      <c r="Q44" s="70">
        <v>29796500</v>
      </c>
      <c r="R44" s="84">
        <v>26360000</v>
      </c>
      <c r="S44" s="71">
        <v>573534000132</v>
      </c>
      <c r="T44" s="71" t="str">
        <f t="shared" si="0"/>
        <v>573534000xxxx</v>
      </c>
      <c r="U44" s="83" t="s">
        <v>167</v>
      </c>
      <c r="V44" s="69"/>
      <c r="W44" s="73">
        <v>66037004265</v>
      </c>
      <c r="X44" s="74" t="s">
        <v>168</v>
      </c>
      <c r="Y44" s="82" t="s">
        <v>107</v>
      </c>
      <c r="Z44" s="76" t="s">
        <v>169</v>
      </c>
      <c r="AA44" s="39" t="s">
        <v>166</v>
      </c>
      <c r="AB44" s="48" t="s">
        <v>170</v>
      </c>
      <c r="AC44" s="49" t="s">
        <v>171</v>
      </c>
      <c r="AD44" s="49" t="s">
        <v>172</v>
      </c>
    </row>
    <row r="45" spans="1:31" s="103" customFormat="1">
      <c r="A45" s="46"/>
      <c r="B45" s="46"/>
      <c r="C45" s="46"/>
      <c r="D45" s="46"/>
      <c r="E45" s="46"/>
      <c r="F45" s="46"/>
      <c r="G45" s="46"/>
      <c r="H45" s="94" t="s">
        <v>173</v>
      </c>
      <c r="I45" s="46"/>
      <c r="J45" s="46"/>
      <c r="K45" s="46"/>
      <c r="L45" s="95">
        <f>SUM(L6:L44)</f>
        <v>131522000</v>
      </c>
      <c r="M45" s="46"/>
      <c r="N45" s="46"/>
      <c r="O45" s="46"/>
      <c r="P45" s="46"/>
      <c r="Q45" s="47"/>
      <c r="R45" s="96">
        <f>SUM(R6:R44)</f>
        <v>127110070</v>
      </c>
      <c r="S45" s="97"/>
      <c r="T45" s="97"/>
      <c r="U45" s="98"/>
      <c r="V45" s="46"/>
      <c r="W45" s="99"/>
      <c r="X45" s="92"/>
      <c r="Y45" s="46"/>
      <c r="Z45" s="93"/>
      <c r="AA45" s="46"/>
      <c r="AB45" s="100" t="s">
        <v>174</v>
      </c>
      <c r="AC45" s="101">
        <v>1318000</v>
      </c>
      <c r="AD45" s="102">
        <v>243399</v>
      </c>
      <c r="AE45" s="100" t="s">
        <v>175</v>
      </c>
    </row>
    <row r="46" spans="1:31">
      <c r="AB46" s="100" t="s">
        <v>176</v>
      </c>
      <c r="AC46" s="101">
        <v>2636000</v>
      </c>
      <c r="AD46" s="111">
        <v>243429</v>
      </c>
      <c r="AE46" s="110" t="s">
        <v>175</v>
      </c>
    </row>
    <row r="47" spans="1:31">
      <c r="AB47" s="100" t="s">
        <v>177</v>
      </c>
      <c r="AC47" s="101">
        <v>2636000</v>
      </c>
      <c r="AD47" s="111">
        <v>243459</v>
      </c>
      <c r="AE47" s="110" t="s">
        <v>175</v>
      </c>
    </row>
    <row r="48" spans="1:31">
      <c r="AB48" s="100" t="s">
        <v>178</v>
      </c>
      <c r="AC48" s="101">
        <v>3954000</v>
      </c>
      <c r="AD48" s="111">
        <v>243504</v>
      </c>
    </row>
    <row r="49" spans="28:30">
      <c r="AB49" s="100" t="s">
        <v>179</v>
      </c>
      <c r="AC49" s="101">
        <v>3954000</v>
      </c>
      <c r="AD49" s="111">
        <v>243549</v>
      </c>
    </row>
    <row r="50" spans="28:30">
      <c r="AB50" s="100" t="s">
        <v>180</v>
      </c>
      <c r="AC50" s="101">
        <v>3954000</v>
      </c>
      <c r="AD50" s="111">
        <v>243594</v>
      </c>
    </row>
    <row r="51" spans="28:30">
      <c r="AB51" s="100" t="s">
        <v>181</v>
      </c>
      <c r="AC51" s="101">
        <v>3954000</v>
      </c>
      <c r="AD51" s="111">
        <v>243629</v>
      </c>
    </row>
    <row r="52" spans="28:30">
      <c r="AB52" s="100" t="s">
        <v>182</v>
      </c>
      <c r="AC52" s="101">
        <v>3954000</v>
      </c>
      <c r="AD52" s="111">
        <v>243639</v>
      </c>
    </row>
    <row r="53" spans="28:30">
      <c r="AC53" s="112">
        <f>SUM(AC45:AC52)</f>
        <v>26360000</v>
      </c>
    </row>
  </sheetData>
  <autoFilter ref="A4:AA53" xr:uid="{9EA0DFAE-BAB6-48D8-B8D6-AAAF01205F2D}">
    <filterColumn colId="7" showButton="0"/>
    <filterColumn colId="8" showButton="0"/>
    <filterColumn colId="9" showButton="0"/>
    <filterColumn colId="10" showButton="0"/>
    <filterColumn colId="12" showButton="0"/>
    <filterColumn colId="13" showButton="0"/>
  </autoFilter>
  <mergeCells count="15">
    <mergeCell ref="R4:R5"/>
    <mergeCell ref="S4:S5"/>
    <mergeCell ref="A1:AA1"/>
    <mergeCell ref="A2:AA2"/>
    <mergeCell ref="A3:AA3"/>
    <mergeCell ref="B4:B5"/>
    <mergeCell ref="F4:F5"/>
    <mergeCell ref="G4:G5"/>
    <mergeCell ref="H4:H5"/>
    <mergeCell ref="L4:L5"/>
    <mergeCell ref="N4:N5"/>
    <mergeCell ref="O4:O5"/>
    <mergeCell ref="P4:P5"/>
    <mergeCell ref="Q4:Q5"/>
    <mergeCell ref="T4:T5"/>
  </mergeCells>
  <dataValidations count="1">
    <dataValidation type="list" allowBlank="1" showInputMessage="1" showErrorMessage="1" sqref="N6:N44" xr:uid="{5B5E62D7-F4C3-4FE2-B511-B031C1B8475D}">
      <formula1>"พ.ร.บ. งบประมาณรายจ่าย, อื่น ๆ"</formula1>
    </dataValidation>
  </dataValidations>
  <pageMargins left="0.15748031496062992" right="0.15748031496062992" top="0.31496062992125984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ผลการจัดซื้อจัดจ้าง!Print_Titles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CRRUFNC28</dc:creator>
  <cp:lastModifiedBy>CRRUFNC28</cp:lastModifiedBy>
  <cp:lastPrinted>2024-06-06T06:34:46Z</cp:lastPrinted>
  <dcterms:created xsi:type="dcterms:W3CDTF">2024-04-29T04:27:23Z</dcterms:created>
  <dcterms:modified xsi:type="dcterms:W3CDTF">2024-10-25T07:56:25Z</dcterms:modified>
</cp:coreProperties>
</file>